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esfrank-my.sharepoint.com/personal/mlaning_jfpetrogroup_com/Documents/Documents/VDOT Price List/"/>
    </mc:Choice>
  </mc:AlternateContent>
  <xr:revisionPtr revIDLastSave="2" documentId="8_{3011406B-E5FB-4AA3-8D40-C44B13FF5EDC}" xr6:coauthVersionLast="47" xr6:coauthVersionMax="47" xr10:uidLastSave="{FD9FABBB-FC0A-4764-8876-3D35E27266F1}"/>
  <bookViews>
    <workbookView xWindow="-120" yWindow="-120" windowWidth="29040" windowHeight="15840" xr2:uid="{CC481A00-F5F9-4BEC-9EEE-07129FBF92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56" i="1"/>
  <c r="D48" i="1"/>
  <c r="D40" i="1"/>
  <c r="D29" i="1"/>
  <c r="D18" i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6" i="1"/>
  <c r="D66" i="1" s="1"/>
  <c r="C65" i="1"/>
  <c r="D65" i="1" s="1"/>
  <c r="C64" i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</calcChain>
</file>

<file path=xl/sharedStrings.xml><?xml version="1.0" encoding="utf-8"?>
<sst xmlns="http://schemas.openxmlformats.org/spreadsheetml/2006/main" count="5" uniqueCount="5">
  <si>
    <r>
      <rPr>
        <b/>
        <sz val="11"/>
        <rFont val="Gill Sans MT"/>
        <family val="2"/>
      </rPr>
      <t>Part #</t>
    </r>
  </si>
  <si>
    <t>List Price</t>
  </si>
  <si>
    <t>Discount</t>
  </si>
  <si>
    <t>VDOT Price</t>
  </si>
  <si>
    <r>
      <rPr>
        <b/>
        <sz val="11"/>
        <color rgb="FFFFFFFF"/>
        <rFont val="Gill Sans MT"/>
        <family val="2"/>
      </rPr>
      <t>MINIMUM ORDER QUANTITY: 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</si>
</sst>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name val="Gill Sans MT"/>
      <family val="2"/>
    </font>
    <font>
      <b/>
      <sz val="10"/>
      <name val="Gill Sans MT"/>
      <family val="2"/>
    </font>
    <font>
      <b/>
      <sz val="11"/>
      <color rgb="FF000000"/>
      <name val="Gill Sans MT"/>
      <family val="2"/>
    </font>
    <font>
      <sz val="11"/>
      <name val="Gill Sans MT"/>
      <family val="2"/>
    </font>
    <font>
      <sz val="11"/>
      <color rgb="FF000000"/>
      <name val="Gill Sans MT"/>
      <family val="2"/>
    </font>
    <font>
      <sz val="10"/>
      <name val="Gill Sans MT"/>
      <family val="2"/>
    </font>
    <font>
      <sz val="10"/>
      <color rgb="FF000000"/>
      <name val="Gill Sans MT"/>
      <family val="2"/>
    </font>
    <font>
      <b/>
      <sz val="11"/>
      <color rgb="FFFFFFFF"/>
      <name val="Gill Sans MT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FF0000"/>
      </patternFill>
    </fill>
    <fill>
      <patternFill patternType="solid">
        <fgColor rgb="FFD9E1F2"/>
        <bgColor rgb="FFD9E1F2"/>
      </patternFill>
    </fill>
  </fills>
  <borders count="6">
    <border>
      <left/>
      <right/>
      <top/>
      <bottom/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 style="thin">
        <color rgb="FFBEBEBE"/>
      </top>
      <bottom style="thin">
        <color rgb="FFBEBEBE"/>
      </bottom>
      <diagonal/>
    </border>
    <border>
      <left/>
      <right/>
      <top style="thin">
        <color rgb="FFBEBEBE"/>
      </top>
      <bottom style="thin">
        <color rgb="FFBEBEBE"/>
      </bottom>
      <diagonal/>
    </border>
    <border>
      <left/>
      <right style="thin">
        <color rgb="FFBEBEBE"/>
      </right>
      <top style="thin">
        <color rgb="FFBEBEBE"/>
      </top>
      <bottom style="thin">
        <color rgb="FFBEBEBE"/>
      </bottom>
      <diagonal/>
    </border>
    <border>
      <left/>
      <right/>
      <top style="thin">
        <color rgb="FFBEBEBE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165" fontId="6" fillId="2" borderId="2" xfId="0" applyNumberFormat="1" applyFont="1" applyFill="1" applyBorder="1" applyAlignment="1">
      <alignment horizontal="left" vertical="top" wrapText="1"/>
    </xf>
    <xf numFmtId="165" fontId="6" fillId="0" borderId="2" xfId="0" applyNumberFormat="1" applyFont="1" applyBorder="1" applyAlignment="1">
      <alignment horizontal="left" vertical="top" wrapText="1"/>
    </xf>
    <xf numFmtId="8" fontId="9" fillId="4" borderId="0" xfId="0" applyNumberFormat="1" applyFont="1" applyFill="1" applyAlignment="1">
      <alignment horizontal="left"/>
    </xf>
    <xf numFmtId="8" fontId="9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horizontal="left" vertical="top" shrinkToFit="1"/>
    </xf>
    <xf numFmtId="1" fontId="5" fillId="2" borderId="4" xfId="0" applyNumberFormat="1" applyFont="1" applyFill="1" applyBorder="1" applyAlignment="1">
      <alignment horizontal="left" vertical="top" shrinkToFit="1"/>
    </xf>
    <xf numFmtId="0" fontId="4" fillId="2" borderId="2" xfId="0" applyFont="1" applyFill="1" applyBorder="1" applyAlignment="1">
      <alignment horizontal="left" vertical="top" wrapText="1"/>
    </xf>
    <xf numFmtId="1" fontId="5" fillId="2" borderId="3" xfId="0" applyNumberFormat="1" applyFont="1" applyFill="1" applyBorder="1" applyAlignment="1">
      <alignment horizontal="left" vertical="top" shrinkToFi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left" vertical="top" shrinkToFit="1"/>
    </xf>
    <xf numFmtId="1" fontId="5" fillId="0" borderId="3" xfId="0" applyNumberFormat="1" applyFont="1" applyBorder="1" applyAlignment="1">
      <alignment horizontal="left" vertical="top" shrinkToFit="1"/>
    </xf>
    <xf numFmtId="1" fontId="5" fillId="0" borderId="4" xfId="0" applyNumberFormat="1" applyFont="1" applyBorder="1" applyAlignment="1">
      <alignment horizontal="left" vertical="top" shrinkToFit="1"/>
    </xf>
    <xf numFmtId="164" fontId="5" fillId="0" borderId="2" xfId="0" applyNumberFormat="1" applyFont="1" applyBorder="1" applyAlignment="1">
      <alignment horizontal="left" vertical="top" shrinkToFit="1"/>
    </xf>
    <xf numFmtId="164" fontId="5" fillId="0" borderId="4" xfId="0" applyNumberFormat="1" applyFont="1" applyBorder="1" applyAlignment="1">
      <alignment horizontal="left" vertical="top" shrinkToFit="1"/>
    </xf>
    <xf numFmtId="165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left" vertical="top" shrinkToFit="1"/>
    </xf>
    <xf numFmtId="164" fontId="5" fillId="2" borderId="4" xfId="0" applyNumberFormat="1" applyFont="1" applyFill="1" applyBorder="1" applyAlignment="1">
      <alignment horizontal="left" vertical="top" shrinkToFit="1"/>
    </xf>
    <xf numFmtId="1" fontId="7" fillId="2" borderId="2" xfId="0" applyNumberFormat="1" applyFont="1" applyFill="1" applyBorder="1" applyAlignment="1">
      <alignment horizontal="left" vertical="top" shrinkToFit="1"/>
    </xf>
    <xf numFmtId="1" fontId="7" fillId="2" borderId="3" xfId="0" applyNumberFormat="1" applyFont="1" applyFill="1" applyBorder="1" applyAlignment="1">
      <alignment horizontal="left" vertical="top" shrinkToFit="1"/>
    </xf>
    <xf numFmtId="1" fontId="7" fillId="2" borderId="4" xfId="0" applyNumberFormat="1" applyFont="1" applyFill="1" applyBorder="1" applyAlignment="1">
      <alignment horizontal="left" vertical="top" shrinkToFit="1"/>
    </xf>
    <xf numFmtId="1" fontId="7" fillId="0" borderId="2" xfId="0" applyNumberFormat="1" applyFont="1" applyBorder="1" applyAlignment="1">
      <alignment horizontal="left" vertical="top" shrinkToFit="1"/>
    </xf>
    <xf numFmtId="1" fontId="7" fillId="0" borderId="3" xfId="0" applyNumberFormat="1" applyFont="1" applyBorder="1" applyAlignment="1">
      <alignment horizontal="left" vertical="top" shrinkToFit="1"/>
    </xf>
    <xf numFmtId="1" fontId="7" fillId="0" borderId="4" xfId="0" applyNumberFormat="1" applyFont="1" applyBorder="1" applyAlignment="1">
      <alignment horizontal="left" vertical="top" shrinkToFit="1"/>
    </xf>
    <xf numFmtId="164" fontId="7" fillId="2" borderId="2" xfId="0" applyNumberFormat="1" applyFont="1" applyFill="1" applyBorder="1" applyAlignment="1">
      <alignment horizontal="left" vertical="top" shrinkToFit="1"/>
    </xf>
    <xf numFmtId="164" fontId="7" fillId="2" borderId="4" xfId="0" applyNumberFormat="1" applyFont="1" applyFill="1" applyBorder="1" applyAlignment="1">
      <alignment horizontal="left" vertical="top" shrinkToFit="1"/>
    </xf>
    <xf numFmtId="164" fontId="7" fillId="0" borderId="2" xfId="0" applyNumberFormat="1" applyFont="1" applyBorder="1" applyAlignment="1">
      <alignment horizontal="left" vertical="top" shrinkToFit="1"/>
    </xf>
    <xf numFmtId="164" fontId="7" fillId="0" borderId="4" xfId="0" applyNumberFormat="1" applyFont="1" applyBorder="1" applyAlignment="1">
      <alignment horizontal="left" vertical="top" shrinkToFit="1"/>
    </xf>
    <xf numFmtId="0" fontId="0" fillId="0" borderId="5" xfId="0" applyBorder="1" applyAlignment="1">
      <alignment horizontal="left" wrapText="1"/>
    </xf>
    <xf numFmtId="0" fontId="1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D7A5-A4C0-4015-8DBA-56E7B5A40746}">
  <dimension ref="A3:R81"/>
  <sheetViews>
    <sheetView tabSelected="1" view="pageLayout" zoomScaleNormal="100" workbookViewId="0">
      <selection activeCell="A3" sqref="A3"/>
    </sheetView>
  </sheetViews>
  <sheetFormatPr defaultRowHeight="15" x14ac:dyDescent="0.25"/>
  <cols>
    <col min="3" max="3" width="15.7109375" customWidth="1"/>
  </cols>
  <sheetData>
    <row r="3" spans="1:18" ht="34.5" x14ac:dyDescent="0.25">
      <c r="A3" s="1" t="s">
        <v>0</v>
      </c>
      <c r="B3" s="5" t="s">
        <v>1</v>
      </c>
      <c r="C3" s="5" t="s">
        <v>2</v>
      </c>
      <c r="D3" s="23" t="s">
        <v>3</v>
      </c>
      <c r="E3" s="24"/>
      <c r="F3" s="25"/>
      <c r="G3" s="23"/>
      <c r="H3" s="25"/>
      <c r="I3" s="23"/>
      <c r="J3" s="24"/>
      <c r="K3" s="24"/>
      <c r="L3" s="24"/>
      <c r="M3" s="25"/>
      <c r="N3" s="11"/>
      <c r="O3" s="12"/>
      <c r="P3" s="13"/>
      <c r="Q3" s="14"/>
      <c r="R3" s="15"/>
    </row>
    <row r="4" spans="1:18" ht="17.25" x14ac:dyDescent="0.25">
      <c r="A4" s="2">
        <v>70003</v>
      </c>
      <c r="B4" s="9">
        <v>20.85</v>
      </c>
      <c r="C4" s="7">
        <f>B4*0.2</f>
        <v>4.1700000000000008</v>
      </c>
      <c r="D4" s="16">
        <f>B4-C4</f>
        <v>16.68</v>
      </c>
      <c r="E4" s="17"/>
      <c r="F4" s="18"/>
      <c r="G4" s="19"/>
      <c r="H4" s="20"/>
      <c r="I4" s="21"/>
      <c r="J4" s="17"/>
      <c r="K4" s="17"/>
      <c r="L4" s="17"/>
      <c r="M4" s="18"/>
      <c r="N4" s="19"/>
      <c r="O4" s="22"/>
      <c r="P4" s="20"/>
      <c r="Q4" s="19"/>
      <c r="R4" s="20"/>
    </row>
    <row r="5" spans="1:18" ht="17.25" customHeight="1" x14ac:dyDescent="0.25">
      <c r="A5" s="3">
        <v>70005</v>
      </c>
      <c r="B5" s="10">
        <v>22.91</v>
      </c>
      <c r="C5" s="7">
        <f t="shared" ref="C5:C67" si="0">B5*0.2</f>
        <v>4.5819999999999999</v>
      </c>
      <c r="D5" s="16">
        <f t="shared" ref="D5:D67" si="1">B5-C5</f>
        <v>18.327999999999999</v>
      </c>
      <c r="E5" s="17"/>
      <c r="F5" s="18"/>
      <c r="G5" s="26"/>
      <c r="H5" s="28"/>
      <c r="I5" s="34"/>
      <c r="J5" s="32"/>
      <c r="K5" s="32"/>
      <c r="L5" s="32"/>
      <c r="M5" s="33"/>
      <c r="N5" s="26"/>
      <c r="O5" s="27"/>
      <c r="P5" s="28"/>
      <c r="Q5" s="29"/>
      <c r="R5" s="30"/>
    </row>
    <row r="6" spans="1:18" ht="17.25" x14ac:dyDescent="0.25">
      <c r="A6" s="3">
        <v>70008</v>
      </c>
      <c r="B6" s="9">
        <v>34.369999999999997</v>
      </c>
      <c r="C6" s="8">
        <f t="shared" si="0"/>
        <v>6.8739999999999997</v>
      </c>
      <c r="D6" s="31">
        <f t="shared" si="1"/>
        <v>27.495999999999999</v>
      </c>
      <c r="E6" s="32"/>
      <c r="F6" s="33"/>
      <c r="G6" s="26"/>
      <c r="H6" s="28"/>
      <c r="I6" s="34"/>
      <c r="J6" s="32"/>
      <c r="K6" s="32"/>
      <c r="L6" s="32"/>
      <c r="M6" s="33"/>
      <c r="N6" s="26"/>
      <c r="O6" s="27"/>
      <c r="P6" s="28"/>
      <c r="Q6" s="26"/>
      <c r="R6" s="28"/>
    </row>
    <row r="7" spans="1:18" ht="17.25" x14ac:dyDescent="0.25">
      <c r="A7" s="3">
        <v>70010</v>
      </c>
      <c r="B7" s="10">
        <v>15.87</v>
      </c>
      <c r="C7" s="7">
        <f t="shared" si="0"/>
        <v>3.1739999999999999</v>
      </c>
      <c r="D7" s="16">
        <f t="shared" si="1"/>
        <v>12.696</v>
      </c>
      <c r="E7" s="17"/>
      <c r="F7" s="18"/>
      <c r="G7" s="26"/>
      <c r="H7" s="28"/>
      <c r="I7" s="34"/>
      <c r="J7" s="32"/>
      <c r="K7" s="32"/>
      <c r="L7" s="32"/>
      <c r="M7" s="33"/>
      <c r="N7" s="26"/>
      <c r="O7" s="27"/>
      <c r="P7" s="28"/>
      <c r="Q7" s="26"/>
      <c r="R7" s="28"/>
    </row>
    <row r="8" spans="1:18" ht="17.25" x14ac:dyDescent="0.25">
      <c r="A8" s="2">
        <v>70012</v>
      </c>
      <c r="B8" s="9">
        <v>15.44</v>
      </c>
      <c r="C8" s="7">
        <f t="shared" si="0"/>
        <v>3.0880000000000001</v>
      </c>
      <c r="D8" s="16">
        <f t="shared" si="1"/>
        <v>12.352</v>
      </c>
      <c r="E8" s="17"/>
      <c r="F8" s="18"/>
      <c r="G8" s="19"/>
      <c r="H8" s="20"/>
      <c r="I8" s="21"/>
      <c r="J8" s="17"/>
      <c r="K8" s="17"/>
      <c r="L8" s="17"/>
      <c r="M8" s="18"/>
      <c r="N8" s="19"/>
      <c r="O8" s="22"/>
      <c r="P8" s="20"/>
      <c r="Q8" s="19"/>
      <c r="R8" s="20"/>
    </row>
    <row r="9" spans="1:18" ht="17.25" x14ac:dyDescent="0.25">
      <c r="A9" s="3">
        <v>70015</v>
      </c>
      <c r="B9" s="10">
        <v>19.61</v>
      </c>
      <c r="C9" s="7">
        <f t="shared" si="0"/>
        <v>3.9220000000000002</v>
      </c>
      <c r="D9" s="16">
        <f t="shared" si="1"/>
        <v>15.687999999999999</v>
      </c>
      <c r="E9" s="17"/>
      <c r="F9" s="18"/>
      <c r="G9" s="26"/>
      <c r="H9" s="28"/>
      <c r="I9" s="34"/>
      <c r="J9" s="32"/>
      <c r="K9" s="32"/>
      <c r="L9" s="32"/>
      <c r="M9" s="33"/>
      <c r="N9" s="26"/>
      <c r="O9" s="27"/>
      <c r="P9" s="28"/>
      <c r="Q9" s="29"/>
      <c r="R9" s="30"/>
    </row>
    <row r="10" spans="1:18" ht="17.25" x14ac:dyDescent="0.25">
      <c r="A10" s="2">
        <v>70016</v>
      </c>
      <c r="B10" s="9">
        <v>19.32</v>
      </c>
      <c r="C10" s="7">
        <f t="shared" si="0"/>
        <v>3.8640000000000003</v>
      </c>
      <c r="D10" s="16">
        <f t="shared" si="1"/>
        <v>15.456</v>
      </c>
      <c r="E10" s="17"/>
      <c r="F10" s="18"/>
      <c r="G10" s="19"/>
      <c r="H10" s="20"/>
      <c r="I10" s="21"/>
      <c r="J10" s="17"/>
      <c r="K10" s="17"/>
      <c r="L10" s="17"/>
      <c r="M10" s="18"/>
      <c r="N10" s="19"/>
      <c r="O10" s="22"/>
      <c r="P10" s="20"/>
      <c r="Q10" s="35"/>
      <c r="R10" s="36"/>
    </row>
    <row r="11" spans="1:18" ht="17.25" x14ac:dyDescent="0.25">
      <c r="A11" s="3">
        <v>70018</v>
      </c>
      <c r="B11" s="10">
        <v>48.67</v>
      </c>
      <c r="C11" s="7">
        <f t="shared" si="0"/>
        <v>9.7340000000000018</v>
      </c>
      <c r="D11" s="16">
        <f t="shared" si="1"/>
        <v>38.936</v>
      </c>
      <c r="E11" s="17"/>
      <c r="F11" s="18"/>
      <c r="G11" s="26"/>
      <c r="H11" s="28"/>
      <c r="I11" s="34"/>
      <c r="J11" s="32"/>
      <c r="K11" s="32"/>
      <c r="L11" s="32"/>
      <c r="M11" s="33"/>
      <c r="N11" s="26"/>
      <c r="O11" s="27"/>
      <c r="P11" s="28"/>
      <c r="Q11" s="26"/>
      <c r="R11" s="28"/>
    </row>
    <row r="12" spans="1:18" ht="17.25" x14ac:dyDescent="0.25">
      <c r="A12" s="2">
        <v>70019</v>
      </c>
      <c r="B12" s="9">
        <v>48.67</v>
      </c>
      <c r="C12" s="7">
        <f t="shared" si="0"/>
        <v>9.7340000000000018</v>
      </c>
      <c r="D12" s="16">
        <f t="shared" si="1"/>
        <v>38.936</v>
      </c>
      <c r="E12" s="17"/>
      <c r="F12" s="18"/>
      <c r="G12" s="19"/>
      <c r="H12" s="20"/>
      <c r="I12" s="21"/>
      <c r="J12" s="17"/>
      <c r="K12" s="17"/>
      <c r="L12" s="17"/>
      <c r="M12" s="18"/>
      <c r="N12" s="19"/>
      <c r="O12" s="22"/>
      <c r="P12" s="20"/>
      <c r="Q12" s="35"/>
      <c r="R12" s="36"/>
    </row>
    <row r="13" spans="1:18" ht="17.25" x14ac:dyDescent="0.25">
      <c r="A13" s="3">
        <v>70020</v>
      </c>
      <c r="B13" s="10">
        <v>44.33</v>
      </c>
      <c r="C13" s="7">
        <f t="shared" si="0"/>
        <v>8.8659999999999997</v>
      </c>
      <c r="D13" s="16">
        <f t="shared" si="1"/>
        <v>35.463999999999999</v>
      </c>
      <c r="E13" s="17"/>
      <c r="F13" s="18"/>
      <c r="G13" s="26"/>
      <c r="H13" s="28"/>
      <c r="I13" s="34"/>
      <c r="J13" s="32"/>
      <c r="K13" s="32"/>
      <c r="L13" s="32"/>
      <c r="M13" s="33"/>
      <c r="N13" s="26"/>
      <c r="O13" s="27"/>
      <c r="P13" s="28"/>
      <c r="Q13" s="26"/>
      <c r="R13" s="28"/>
    </row>
    <row r="14" spans="1:18" ht="17.25" x14ac:dyDescent="0.25">
      <c r="A14" s="2">
        <v>70023</v>
      </c>
      <c r="B14" s="9">
        <v>35.1</v>
      </c>
      <c r="C14" s="7">
        <f t="shared" si="0"/>
        <v>7.0200000000000005</v>
      </c>
      <c r="D14" s="16">
        <f t="shared" si="1"/>
        <v>28.080000000000002</v>
      </c>
      <c r="E14" s="17"/>
      <c r="F14" s="18"/>
      <c r="G14" s="19"/>
      <c r="H14" s="20"/>
      <c r="I14" s="21"/>
      <c r="J14" s="17"/>
      <c r="K14" s="17"/>
      <c r="L14" s="17"/>
      <c r="M14" s="18"/>
      <c r="N14" s="19"/>
      <c r="O14" s="22"/>
      <c r="P14" s="20"/>
      <c r="Q14" s="35"/>
      <c r="R14" s="36"/>
    </row>
    <row r="15" spans="1:18" ht="17.25" x14ac:dyDescent="0.25">
      <c r="A15" s="3">
        <v>70024</v>
      </c>
      <c r="B15" s="10">
        <v>70.16</v>
      </c>
      <c r="C15" s="7">
        <f t="shared" si="0"/>
        <v>14.032</v>
      </c>
      <c r="D15" s="16">
        <f t="shared" si="1"/>
        <v>56.128</v>
      </c>
      <c r="E15" s="17"/>
      <c r="F15" s="18"/>
      <c r="G15" s="26"/>
      <c r="H15" s="28"/>
      <c r="I15" s="34"/>
      <c r="J15" s="32"/>
      <c r="K15" s="32"/>
      <c r="L15" s="32"/>
      <c r="M15" s="33"/>
      <c r="N15" s="26"/>
      <c r="O15" s="27"/>
      <c r="P15" s="28"/>
      <c r="Q15" s="29"/>
      <c r="R15" s="30"/>
    </row>
    <row r="16" spans="1:18" ht="17.25" x14ac:dyDescent="0.25">
      <c r="A16" s="2">
        <v>70025</v>
      </c>
      <c r="B16" s="9">
        <v>53.11</v>
      </c>
      <c r="C16" s="7">
        <f t="shared" si="0"/>
        <v>10.622</v>
      </c>
      <c r="D16" s="16">
        <f t="shared" si="1"/>
        <v>42.488</v>
      </c>
      <c r="E16" s="17"/>
      <c r="F16" s="18"/>
      <c r="G16" s="19"/>
      <c r="H16" s="20"/>
      <c r="I16" s="21"/>
      <c r="J16" s="17"/>
      <c r="K16" s="17"/>
      <c r="L16" s="17"/>
      <c r="M16" s="18"/>
      <c r="N16" s="19"/>
      <c r="O16" s="22"/>
      <c r="P16" s="20"/>
      <c r="Q16" s="19"/>
      <c r="R16" s="20"/>
    </row>
    <row r="17" spans="1:18" ht="17.25" x14ac:dyDescent="0.25">
      <c r="A17" s="3">
        <v>70027</v>
      </c>
      <c r="B17" s="10">
        <v>25.24</v>
      </c>
      <c r="C17" s="7">
        <f t="shared" si="0"/>
        <v>5.048</v>
      </c>
      <c r="D17" s="16">
        <f t="shared" si="1"/>
        <v>20.192</v>
      </c>
      <c r="E17" s="17"/>
      <c r="F17" s="18"/>
      <c r="G17" s="26"/>
      <c r="H17" s="28"/>
      <c r="I17" s="34"/>
      <c r="J17" s="32"/>
      <c r="K17" s="32"/>
      <c r="L17" s="32"/>
      <c r="M17" s="33"/>
      <c r="N17" s="26"/>
      <c r="O17" s="27"/>
      <c r="P17" s="28"/>
      <c r="Q17" s="29"/>
      <c r="R17" s="30"/>
    </row>
    <row r="18" spans="1:18" ht="17.25" x14ac:dyDescent="0.25">
      <c r="A18" s="2">
        <v>70028</v>
      </c>
      <c r="B18" s="9">
        <v>71.84</v>
      </c>
      <c r="C18" s="7">
        <f t="shared" si="0"/>
        <v>14.368000000000002</v>
      </c>
      <c r="D18" s="16">
        <f t="shared" si="1"/>
        <v>57.472000000000001</v>
      </c>
      <c r="E18" s="17"/>
      <c r="F18" s="18"/>
      <c r="G18" s="19"/>
      <c r="H18" s="20"/>
      <c r="I18" s="21"/>
      <c r="J18" s="17"/>
      <c r="K18" s="17"/>
      <c r="L18" s="17"/>
      <c r="M18" s="18"/>
      <c r="N18" s="19"/>
      <c r="O18" s="22"/>
      <c r="P18" s="20"/>
      <c r="Q18" s="35"/>
      <c r="R18" s="36"/>
    </row>
    <row r="19" spans="1:18" ht="17.25" x14ac:dyDescent="0.25">
      <c r="A19" s="3">
        <v>70032</v>
      </c>
      <c r="B19" s="10">
        <v>40.130000000000003</v>
      </c>
      <c r="C19" s="7">
        <f t="shared" si="0"/>
        <v>8.0260000000000016</v>
      </c>
      <c r="D19" s="16">
        <f t="shared" si="1"/>
        <v>32.103999999999999</v>
      </c>
      <c r="E19" s="17"/>
      <c r="F19" s="18"/>
      <c r="G19" s="26"/>
      <c r="H19" s="28"/>
      <c r="I19" s="34"/>
      <c r="J19" s="32"/>
      <c r="K19" s="32"/>
      <c r="L19" s="32"/>
      <c r="M19" s="33"/>
      <c r="N19" s="26"/>
      <c r="O19" s="27"/>
      <c r="P19" s="28"/>
      <c r="Q19" s="29"/>
      <c r="R19" s="30"/>
    </row>
    <row r="20" spans="1:18" ht="17.25" x14ac:dyDescent="0.25">
      <c r="A20" s="2">
        <v>70034</v>
      </c>
      <c r="B20" s="9">
        <v>25.68</v>
      </c>
      <c r="C20" s="7">
        <f t="shared" si="0"/>
        <v>5.1360000000000001</v>
      </c>
      <c r="D20" s="16">
        <f t="shared" si="1"/>
        <v>20.544</v>
      </c>
      <c r="E20" s="17"/>
      <c r="F20" s="18"/>
      <c r="G20" s="19"/>
      <c r="H20" s="20"/>
      <c r="I20" s="21"/>
      <c r="J20" s="17"/>
      <c r="K20" s="17"/>
      <c r="L20" s="17"/>
      <c r="M20" s="18"/>
      <c r="N20" s="19"/>
      <c r="O20" s="22"/>
      <c r="P20" s="20"/>
      <c r="Q20" s="19"/>
      <c r="R20" s="20"/>
    </row>
    <row r="21" spans="1:18" ht="17.25" x14ac:dyDescent="0.25">
      <c r="A21" s="3">
        <v>70036</v>
      </c>
      <c r="B21" s="10">
        <v>73.84</v>
      </c>
      <c r="C21" s="7">
        <f t="shared" si="0"/>
        <v>14.768000000000001</v>
      </c>
      <c r="D21" s="16">
        <f t="shared" si="1"/>
        <v>59.072000000000003</v>
      </c>
      <c r="E21" s="17"/>
      <c r="F21" s="18"/>
      <c r="G21" s="26"/>
      <c r="H21" s="28"/>
      <c r="I21" s="34"/>
      <c r="J21" s="32"/>
      <c r="K21" s="32"/>
      <c r="L21" s="32"/>
      <c r="M21" s="33"/>
      <c r="N21" s="26"/>
      <c r="O21" s="27"/>
      <c r="P21" s="28"/>
      <c r="Q21" s="29"/>
      <c r="R21" s="30"/>
    </row>
    <row r="22" spans="1:18" ht="17.25" x14ac:dyDescent="0.25">
      <c r="A22" s="2">
        <v>70037</v>
      </c>
      <c r="B22" s="9">
        <v>72.400000000000006</v>
      </c>
      <c r="C22" s="7">
        <f t="shared" si="0"/>
        <v>14.480000000000002</v>
      </c>
      <c r="D22" s="16">
        <f t="shared" si="1"/>
        <v>57.92</v>
      </c>
      <c r="E22" s="17"/>
      <c r="F22" s="18"/>
      <c r="G22" s="19"/>
      <c r="H22" s="20"/>
      <c r="I22" s="21"/>
      <c r="J22" s="17"/>
      <c r="K22" s="17"/>
      <c r="L22" s="17"/>
      <c r="M22" s="18"/>
      <c r="N22" s="19"/>
      <c r="O22" s="22"/>
      <c r="P22" s="20"/>
      <c r="Q22" s="19"/>
      <c r="R22" s="20"/>
    </row>
    <row r="23" spans="1:18" ht="17.25" x14ac:dyDescent="0.25">
      <c r="A23" s="3">
        <v>70039</v>
      </c>
      <c r="B23" s="10">
        <v>58.62</v>
      </c>
      <c r="C23" s="7">
        <f t="shared" si="0"/>
        <v>11.724</v>
      </c>
      <c r="D23" s="16">
        <f t="shared" si="1"/>
        <v>46.896000000000001</v>
      </c>
      <c r="E23" s="17"/>
      <c r="F23" s="18"/>
      <c r="G23" s="26"/>
      <c r="H23" s="28"/>
      <c r="I23" s="34"/>
      <c r="J23" s="32"/>
      <c r="K23" s="32"/>
      <c r="L23" s="32"/>
      <c r="M23" s="33"/>
      <c r="N23" s="26"/>
      <c r="O23" s="27"/>
      <c r="P23" s="28"/>
      <c r="Q23" s="26"/>
      <c r="R23" s="28"/>
    </row>
    <row r="24" spans="1:18" ht="17.25" x14ac:dyDescent="0.25">
      <c r="A24" s="2">
        <v>70043</v>
      </c>
      <c r="B24" s="9">
        <v>46.96</v>
      </c>
      <c r="C24" s="7">
        <f t="shared" si="0"/>
        <v>9.3920000000000012</v>
      </c>
      <c r="D24" s="16">
        <f t="shared" si="1"/>
        <v>37.567999999999998</v>
      </c>
      <c r="E24" s="17"/>
      <c r="F24" s="18"/>
      <c r="G24" s="19"/>
      <c r="H24" s="20"/>
      <c r="I24" s="21"/>
      <c r="J24" s="17"/>
      <c r="K24" s="17"/>
      <c r="L24" s="17"/>
      <c r="M24" s="18"/>
      <c r="N24" s="19"/>
      <c r="O24" s="22"/>
      <c r="P24" s="20"/>
      <c r="Q24" s="35"/>
      <c r="R24" s="36"/>
    </row>
    <row r="25" spans="1:18" ht="17.25" x14ac:dyDescent="0.25">
      <c r="A25" s="3">
        <v>70053</v>
      </c>
      <c r="B25" s="10">
        <v>41.88</v>
      </c>
      <c r="C25" s="8">
        <f t="shared" si="0"/>
        <v>8.3760000000000012</v>
      </c>
      <c r="D25" s="31">
        <f t="shared" si="1"/>
        <v>33.504000000000005</v>
      </c>
      <c r="E25" s="32"/>
      <c r="F25" s="33"/>
      <c r="G25" s="26"/>
      <c r="H25" s="28"/>
      <c r="I25" s="34"/>
      <c r="J25" s="32"/>
      <c r="K25" s="32"/>
      <c r="L25" s="32"/>
      <c r="M25" s="33"/>
      <c r="N25" s="26"/>
      <c r="O25" s="27"/>
      <c r="P25" s="28"/>
      <c r="Q25" s="26"/>
      <c r="R25" s="28"/>
    </row>
    <row r="26" spans="1:18" ht="17.25" x14ac:dyDescent="0.25">
      <c r="A26" s="2">
        <v>70057</v>
      </c>
      <c r="B26" s="9">
        <v>28.32</v>
      </c>
      <c r="C26" s="7">
        <f t="shared" si="0"/>
        <v>5.6640000000000006</v>
      </c>
      <c r="D26" s="16">
        <f t="shared" si="1"/>
        <v>22.655999999999999</v>
      </c>
      <c r="E26" s="17"/>
      <c r="F26" s="18"/>
      <c r="G26" s="19"/>
      <c r="H26" s="20"/>
      <c r="I26" s="21"/>
      <c r="J26" s="17"/>
      <c r="K26" s="17"/>
      <c r="L26" s="17"/>
      <c r="M26" s="18"/>
      <c r="N26" s="19"/>
      <c r="O26" s="22"/>
      <c r="P26" s="20"/>
      <c r="Q26" s="19"/>
      <c r="R26" s="20"/>
    </row>
    <row r="27" spans="1:18" ht="17.25" x14ac:dyDescent="0.25">
      <c r="A27" s="3">
        <v>70058</v>
      </c>
      <c r="B27" s="10">
        <v>29.68</v>
      </c>
      <c r="C27" s="7">
        <f t="shared" si="0"/>
        <v>5.9359999999999999</v>
      </c>
      <c r="D27" s="16">
        <f t="shared" si="1"/>
        <v>23.744</v>
      </c>
      <c r="E27" s="17"/>
      <c r="F27" s="18"/>
      <c r="G27" s="26"/>
      <c r="H27" s="28"/>
      <c r="I27" s="34"/>
      <c r="J27" s="32"/>
      <c r="K27" s="32"/>
      <c r="L27" s="32"/>
      <c r="M27" s="33"/>
      <c r="N27" s="26"/>
      <c r="O27" s="27"/>
      <c r="P27" s="28"/>
      <c r="Q27" s="26"/>
      <c r="R27" s="28"/>
    </row>
    <row r="28" spans="1:18" ht="17.25" x14ac:dyDescent="0.25">
      <c r="A28" s="2">
        <v>70059</v>
      </c>
      <c r="B28" s="9">
        <v>20.54</v>
      </c>
      <c r="C28" s="7">
        <f t="shared" si="0"/>
        <v>4.1079999999999997</v>
      </c>
      <c r="D28" s="16">
        <f t="shared" si="1"/>
        <v>16.431999999999999</v>
      </c>
      <c r="E28" s="17"/>
      <c r="F28" s="18"/>
      <c r="G28" s="19"/>
      <c r="H28" s="20"/>
      <c r="I28" s="21"/>
      <c r="J28" s="17"/>
      <c r="K28" s="17"/>
      <c r="L28" s="17"/>
      <c r="M28" s="18"/>
      <c r="N28" s="19"/>
      <c r="O28" s="22"/>
      <c r="P28" s="20"/>
      <c r="Q28" s="19"/>
      <c r="R28" s="20"/>
    </row>
    <row r="29" spans="1:18" ht="17.25" x14ac:dyDescent="0.25">
      <c r="A29" s="3">
        <v>70060</v>
      </c>
      <c r="B29" s="10">
        <v>22.54</v>
      </c>
      <c r="C29" s="7">
        <f t="shared" si="0"/>
        <v>4.508</v>
      </c>
      <c r="D29" s="16">
        <f t="shared" si="1"/>
        <v>18.032</v>
      </c>
      <c r="E29" s="17"/>
      <c r="F29" s="18"/>
      <c r="G29" s="26"/>
      <c r="H29" s="28"/>
      <c r="I29" s="34"/>
      <c r="J29" s="32"/>
      <c r="K29" s="32"/>
      <c r="L29" s="32"/>
      <c r="M29" s="33"/>
      <c r="N29" s="26"/>
      <c r="O29" s="27"/>
      <c r="P29" s="28"/>
      <c r="Q29" s="29"/>
      <c r="R29" s="30"/>
    </row>
    <row r="30" spans="1:18" ht="17.25" customHeight="1" x14ac:dyDescent="0.25">
      <c r="A30" s="2">
        <v>70061</v>
      </c>
      <c r="B30" s="9">
        <v>31.82</v>
      </c>
      <c r="C30" s="7">
        <f t="shared" si="0"/>
        <v>6.3640000000000008</v>
      </c>
      <c r="D30" s="16">
        <f t="shared" si="1"/>
        <v>25.456</v>
      </c>
      <c r="E30" s="17"/>
      <c r="F30" s="18"/>
      <c r="G30" s="19"/>
      <c r="H30" s="20"/>
      <c r="I30" s="21"/>
      <c r="J30" s="17"/>
      <c r="K30" s="17"/>
      <c r="L30" s="17"/>
      <c r="M30" s="18"/>
      <c r="N30" s="19"/>
      <c r="O30" s="22"/>
      <c r="P30" s="20"/>
      <c r="Q30" s="19"/>
      <c r="R30" s="20"/>
    </row>
    <row r="31" spans="1:18" ht="17.25" x14ac:dyDescent="0.25">
      <c r="A31" s="3">
        <v>70062</v>
      </c>
      <c r="B31" s="10">
        <v>29.17</v>
      </c>
      <c r="C31" s="7">
        <f t="shared" si="0"/>
        <v>5.8340000000000005</v>
      </c>
      <c r="D31" s="16">
        <f t="shared" si="1"/>
        <v>23.336000000000002</v>
      </c>
      <c r="E31" s="17"/>
      <c r="F31" s="18"/>
      <c r="G31" s="26"/>
      <c r="H31" s="28"/>
      <c r="I31" s="34"/>
      <c r="J31" s="32"/>
      <c r="K31" s="32"/>
      <c r="L31" s="32"/>
      <c r="M31" s="33"/>
      <c r="N31" s="26"/>
      <c r="O31" s="27"/>
      <c r="P31" s="28"/>
      <c r="Q31" s="26"/>
      <c r="R31" s="28"/>
    </row>
    <row r="32" spans="1:18" ht="17.25" x14ac:dyDescent="0.25">
      <c r="A32" s="2">
        <v>70063</v>
      </c>
      <c r="B32" s="9">
        <v>56.05</v>
      </c>
      <c r="C32" s="7">
        <f t="shared" si="0"/>
        <v>11.21</v>
      </c>
      <c r="D32" s="16">
        <f t="shared" si="1"/>
        <v>44.839999999999996</v>
      </c>
      <c r="E32" s="17"/>
      <c r="F32" s="18"/>
      <c r="G32" s="19"/>
      <c r="H32" s="20"/>
      <c r="I32" s="21"/>
      <c r="J32" s="17"/>
      <c r="K32" s="17"/>
      <c r="L32" s="17"/>
      <c r="M32" s="18"/>
      <c r="N32" s="19"/>
      <c r="O32" s="22"/>
      <c r="P32" s="20"/>
      <c r="Q32" s="19"/>
      <c r="R32" s="20"/>
    </row>
    <row r="33" spans="1:18" ht="17.25" x14ac:dyDescent="0.25">
      <c r="A33" s="3">
        <v>70064</v>
      </c>
      <c r="B33" s="10">
        <v>20.46</v>
      </c>
      <c r="C33" s="7">
        <f t="shared" si="0"/>
        <v>4.0920000000000005</v>
      </c>
      <c r="D33" s="16">
        <f t="shared" si="1"/>
        <v>16.368000000000002</v>
      </c>
      <c r="E33" s="17"/>
      <c r="F33" s="18"/>
      <c r="G33" s="26"/>
      <c r="H33" s="28"/>
      <c r="I33" s="34"/>
      <c r="J33" s="32"/>
      <c r="K33" s="32"/>
      <c r="L33" s="32"/>
      <c r="M33" s="33"/>
      <c r="N33" s="26"/>
      <c r="O33" s="27"/>
      <c r="P33" s="28"/>
      <c r="Q33" s="29"/>
      <c r="R33" s="30"/>
    </row>
    <row r="34" spans="1:18" ht="17.25" x14ac:dyDescent="0.25">
      <c r="A34" s="2">
        <v>70065</v>
      </c>
      <c r="B34" s="9">
        <v>21.97</v>
      </c>
      <c r="C34" s="7">
        <f t="shared" si="0"/>
        <v>4.3940000000000001</v>
      </c>
      <c r="D34" s="16">
        <f t="shared" si="1"/>
        <v>17.576000000000001</v>
      </c>
      <c r="E34" s="17"/>
      <c r="F34" s="18"/>
      <c r="G34" s="19"/>
      <c r="H34" s="20"/>
      <c r="I34" s="21"/>
      <c r="J34" s="17"/>
      <c r="K34" s="17"/>
      <c r="L34" s="17"/>
      <c r="M34" s="18"/>
      <c r="N34" s="19"/>
      <c r="O34" s="22"/>
      <c r="P34" s="20"/>
      <c r="Q34" s="35"/>
      <c r="R34" s="36"/>
    </row>
    <row r="35" spans="1:18" ht="17.25" customHeight="1" x14ac:dyDescent="0.25">
      <c r="A35" s="3">
        <v>70066</v>
      </c>
      <c r="B35" s="10">
        <v>32.619999999999997</v>
      </c>
      <c r="C35" s="7">
        <f t="shared" si="0"/>
        <v>6.524</v>
      </c>
      <c r="D35" s="16">
        <f t="shared" si="1"/>
        <v>26.095999999999997</v>
      </c>
      <c r="E35" s="17"/>
      <c r="F35" s="18"/>
      <c r="G35" s="26"/>
      <c r="H35" s="28"/>
      <c r="I35" s="34"/>
      <c r="J35" s="32"/>
      <c r="K35" s="32"/>
      <c r="L35" s="32"/>
      <c r="M35" s="33"/>
      <c r="N35" s="26"/>
      <c r="O35" s="27"/>
      <c r="P35" s="28"/>
      <c r="Q35" s="26"/>
      <c r="R35" s="28"/>
    </row>
    <row r="36" spans="1:18" ht="17.25" x14ac:dyDescent="0.25">
      <c r="A36" s="2">
        <v>70067</v>
      </c>
      <c r="B36" s="9">
        <v>29.81</v>
      </c>
      <c r="C36" s="7">
        <f t="shared" si="0"/>
        <v>5.9619999999999997</v>
      </c>
      <c r="D36" s="16">
        <f t="shared" si="1"/>
        <v>23.847999999999999</v>
      </c>
      <c r="E36" s="17"/>
      <c r="F36" s="18"/>
      <c r="G36" s="19"/>
      <c r="H36" s="20"/>
      <c r="I36" s="21"/>
      <c r="J36" s="17"/>
      <c r="K36" s="17"/>
      <c r="L36" s="17"/>
      <c r="M36" s="18"/>
      <c r="N36" s="19"/>
      <c r="O36" s="22"/>
      <c r="P36" s="20"/>
      <c r="Q36" s="19"/>
      <c r="R36" s="20"/>
    </row>
    <row r="37" spans="1:18" ht="17.25" x14ac:dyDescent="0.25">
      <c r="A37" s="3">
        <v>70068</v>
      </c>
      <c r="B37" s="10">
        <v>55.81</v>
      </c>
      <c r="C37" s="7">
        <f t="shared" si="0"/>
        <v>11.162000000000001</v>
      </c>
      <c r="D37" s="16">
        <f t="shared" si="1"/>
        <v>44.648000000000003</v>
      </c>
      <c r="E37" s="17"/>
      <c r="F37" s="18"/>
      <c r="G37" s="26"/>
      <c r="H37" s="28"/>
      <c r="I37" s="34"/>
      <c r="J37" s="32"/>
      <c r="K37" s="32"/>
      <c r="L37" s="32"/>
      <c r="M37" s="33"/>
      <c r="N37" s="26"/>
      <c r="O37" s="27"/>
      <c r="P37" s="28"/>
      <c r="Q37" s="26"/>
      <c r="R37" s="28"/>
    </row>
    <row r="38" spans="1:18" ht="17.25" x14ac:dyDescent="0.25">
      <c r="A38" s="3">
        <v>70074</v>
      </c>
      <c r="B38" s="9">
        <v>56.99</v>
      </c>
      <c r="C38" s="8">
        <f t="shared" si="0"/>
        <v>11.398000000000001</v>
      </c>
      <c r="D38" s="31">
        <f t="shared" si="1"/>
        <v>45.591999999999999</v>
      </c>
      <c r="E38" s="32"/>
      <c r="F38" s="33"/>
      <c r="G38" s="26"/>
      <c r="H38" s="28"/>
      <c r="I38" s="34"/>
      <c r="J38" s="32"/>
      <c r="K38" s="32"/>
      <c r="L38" s="32"/>
      <c r="M38" s="33"/>
      <c r="N38" s="26"/>
      <c r="O38" s="27"/>
      <c r="P38" s="28"/>
      <c r="Q38" s="29"/>
      <c r="R38" s="30"/>
    </row>
    <row r="39" spans="1:18" ht="17.25" x14ac:dyDescent="0.25">
      <c r="A39" s="3">
        <v>70075</v>
      </c>
      <c r="B39" s="10">
        <v>30.57</v>
      </c>
      <c r="C39" s="7">
        <f t="shared" si="0"/>
        <v>6.1140000000000008</v>
      </c>
      <c r="D39" s="16">
        <f t="shared" si="1"/>
        <v>24.456</v>
      </c>
      <c r="E39" s="17"/>
      <c r="F39" s="18"/>
      <c r="G39" s="26"/>
      <c r="H39" s="28"/>
      <c r="I39" s="34"/>
      <c r="J39" s="32"/>
      <c r="K39" s="32"/>
      <c r="L39" s="32"/>
      <c r="M39" s="33"/>
      <c r="N39" s="26"/>
      <c r="O39" s="27"/>
      <c r="P39" s="28"/>
      <c r="Q39" s="26"/>
      <c r="R39" s="28"/>
    </row>
    <row r="40" spans="1:18" ht="17.25" x14ac:dyDescent="0.25">
      <c r="A40" s="2">
        <v>70076</v>
      </c>
      <c r="B40" s="9">
        <v>31.75</v>
      </c>
      <c r="C40" s="7">
        <f t="shared" si="0"/>
        <v>6.3500000000000005</v>
      </c>
      <c r="D40" s="16">
        <f t="shared" si="1"/>
        <v>25.4</v>
      </c>
      <c r="E40" s="17"/>
      <c r="F40" s="18"/>
      <c r="G40" s="19"/>
      <c r="H40" s="20"/>
      <c r="I40" s="21"/>
      <c r="J40" s="17"/>
      <c r="K40" s="17"/>
      <c r="L40" s="17"/>
      <c r="M40" s="18"/>
      <c r="N40" s="19"/>
      <c r="O40" s="22"/>
      <c r="P40" s="20"/>
      <c r="Q40" s="19"/>
      <c r="R40" s="20"/>
    </row>
    <row r="41" spans="1:18" ht="17.25" x14ac:dyDescent="0.25">
      <c r="A41" s="2">
        <v>70077</v>
      </c>
      <c r="B41" s="10">
        <v>31.76</v>
      </c>
      <c r="C41" s="7">
        <f t="shared" si="0"/>
        <v>6.3520000000000003</v>
      </c>
      <c r="D41" s="16">
        <f t="shared" si="1"/>
        <v>25.408000000000001</v>
      </c>
      <c r="E41" s="17"/>
      <c r="F41" s="18"/>
      <c r="G41" s="19"/>
      <c r="H41" s="20"/>
      <c r="I41" s="21"/>
      <c r="J41" s="17"/>
      <c r="K41" s="17"/>
      <c r="L41" s="17"/>
      <c r="M41" s="18"/>
      <c r="N41" s="37"/>
      <c r="O41" s="38"/>
      <c r="P41" s="39"/>
      <c r="Q41" s="37"/>
      <c r="R41" s="39"/>
    </row>
    <row r="42" spans="1:18" ht="17.25" x14ac:dyDescent="0.25">
      <c r="A42" s="3">
        <v>70080</v>
      </c>
      <c r="B42" s="9">
        <v>55.94</v>
      </c>
      <c r="C42" s="7">
        <f t="shared" si="0"/>
        <v>11.188000000000001</v>
      </c>
      <c r="D42" s="16">
        <f t="shared" si="1"/>
        <v>44.751999999999995</v>
      </c>
      <c r="E42" s="17"/>
      <c r="F42" s="18"/>
      <c r="G42" s="26"/>
      <c r="H42" s="28"/>
      <c r="I42" s="34"/>
      <c r="J42" s="32"/>
      <c r="K42" s="32"/>
      <c r="L42" s="32"/>
      <c r="M42" s="33"/>
      <c r="N42" s="40"/>
      <c r="O42" s="41"/>
      <c r="P42" s="42"/>
      <c r="Q42" s="40"/>
      <c r="R42" s="42"/>
    </row>
    <row r="43" spans="1:18" ht="17.25" x14ac:dyDescent="0.25">
      <c r="A43" s="2">
        <v>70081</v>
      </c>
      <c r="B43" s="10">
        <v>34.31</v>
      </c>
      <c r="C43" s="7">
        <f t="shared" si="0"/>
        <v>6.862000000000001</v>
      </c>
      <c r="D43" s="16">
        <f t="shared" si="1"/>
        <v>27.448</v>
      </c>
      <c r="E43" s="17"/>
      <c r="F43" s="18"/>
      <c r="G43" s="19"/>
      <c r="H43" s="20"/>
      <c r="I43" s="21"/>
      <c r="J43" s="17"/>
      <c r="K43" s="17"/>
      <c r="L43" s="17"/>
      <c r="M43" s="18"/>
      <c r="N43" s="37"/>
      <c r="O43" s="38"/>
      <c r="P43" s="39"/>
      <c r="Q43" s="43"/>
      <c r="R43" s="44"/>
    </row>
    <row r="44" spans="1:18" ht="17.25" x14ac:dyDescent="0.25">
      <c r="A44" s="3">
        <v>70082</v>
      </c>
      <c r="B44" s="9">
        <v>18.36</v>
      </c>
      <c r="C44" s="7">
        <f t="shared" si="0"/>
        <v>3.6720000000000002</v>
      </c>
      <c r="D44" s="16">
        <f t="shared" si="1"/>
        <v>14.687999999999999</v>
      </c>
      <c r="E44" s="17"/>
      <c r="F44" s="18"/>
      <c r="G44" s="34"/>
      <c r="H44" s="33"/>
      <c r="I44" s="34"/>
      <c r="J44" s="32"/>
      <c r="K44" s="32"/>
      <c r="L44" s="32"/>
      <c r="M44" s="33"/>
      <c r="N44" s="40"/>
      <c r="O44" s="41"/>
      <c r="P44" s="42"/>
      <c r="Q44" s="45"/>
      <c r="R44" s="46"/>
    </row>
    <row r="45" spans="1:18" ht="17.25" customHeight="1" x14ac:dyDescent="0.25">
      <c r="A45" s="2">
        <v>70083</v>
      </c>
      <c r="B45" s="10">
        <v>19.16</v>
      </c>
      <c r="C45" s="7">
        <f t="shared" si="0"/>
        <v>3.8320000000000003</v>
      </c>
      <c r="D45" s="16">
        <f t="shared" si="1"/>
        <v>15.327999999999999</v>
      </c>
      <c r="E45" s="17"/>
      <c r="F45" s="18"/>
      <c r="G45" s="21"/>
      <c r="H45" s="18"/>
      <c r="I45" s="21"/>
      <c r="J45" s="17"/>
      <c r="K45" s="17"/>
      <c r="L45" s="17"/>
      <c r="M45" s="18"/>
      <c r="N45" s="37"/>
      <c r="O45" s="38"/>
      <c r="P45" s="39"/>
      <c r="Q45" s="37"/>
      <c r="R45" s="39"/>
    </row>
    <row r="46" spans="1:18" ht="17.25" x14ac:dyDescent="0.25">
      <c r="A46" s="3">
        <v>70084</v>
      </c>
      <c r="B46" s="9">
        <v>30.28</v>
      </c>
      <c r="C46" s="7">
        <f t="shared" si="0"/>
        <v>6.0560000000000009</v>
      </c>
      <c r="D46" s="16">
        <f t="shared" si="1"/>
        <v>24.224</v>
      </c>
      <c r="E46" s="17"/>
      <c r="F46" s="18"/>
      <c r="G46" s="34"/>
      <c r="H46" s="33"/>
      <c r="I46" s="34"/>
      <c r="J46" s="32"/>
      <c r="K46" s="32"/>
      <c r="L46" s="32"/>
      <c r="M46" s="33"/>
      <c r="N46" s="40"/>
      <c r="O46" s="41"/>
      <c r="P46" s="42"/>
      <c r="Q46" s="40"/>
      <c r="R46" s="42"/>
    </row>
    <row r="47" spans="1:18" ht="17.25" x14ac:dyDescent="0.25">
      <c r="A47" s="2">
        <v>70088</v>
      </c>
      <c r="B47" s="10">
        <v>19.190000000000001</v>
      </c>
      <c r="C47" s="7">
        <f t="shared" si="0"/>
        <v>3.8380000000000005</v>
      </c>
      <c r="D47" s="16">
        <f t="shared" si="1"/>
        <v>15.352</v>
      </c>
      <c r="E47" s="17"/>
      <c r="F47" s="18"/>
      <c r="G47" s="19"/>
      <c r="H47" s="20"/>
      <c r="I47" s="21"/>
      <c r="J47" s="17"/>
      <c r="K47" s="17"/>
      <c r="L47" s="17"/>
      <c r="M47" s="18"/>
      <c r="N47" s="37"/>
      <c r="O47" s="38"/>
      <c r="P47" s="39"/>
      <c r="Q47" s="37"/>
      <c r="R47" s="39"/>
    </row>
    <row r="48" spans="1:18" ht="17.25" customHeight="1" x14ac:dyDescent="0.25">
      <c r="A48" s="3">
        <v>70089</v>
      </c>
      <c r="B48" s="9">
        <v>21.85</v>
      </c>
      <c r="C48" s="7">
        <f t="shared" si="0"/>
        <v>4.37</v>
      </c>
      <c r="D48" s="16">
        <f t="shared" si="1"/>
        <v>17.48</v>
      </c>
      <c r="E48" s="17"/>
      <c r="F48" s="18"/>
      <c r="G48" s="26"/>
      <c r="H48" s="28"/>
      <c r="I48" s="34"/>
      <c r="J48" s="32"/>
      <c r="K48" s="32"/>
      <c r="L48" s="32"/>
      <c r="M48" s="33"/>
      <c r="N48" s="40"/>
      <c r="O48" s="41"/>
      <c r="P48" s="42"/>
      <c r="Q48" s="45"/>
      <c r="R48" s="46"/>
    </row>
    <row r="49" spans="1:18" ht="17.25" x14ac:dyDescent="0.25">
      <c r="A49" s="2">
        <v>70090</v>
      </c>
      <c r="B49" s="10">
        <v>19.64</v>
      </c>
      <c r="C49" s="7">
        <f t="shared" si="0"/>
        <v>3.9280000000000004</v>
      </c>
      <c r="D49" s="16">
        <f t="shared" si="1"/>
        <v>15.712</v>
      </c>
      <c r="E49" s="17"/>
      <c r="F49" s="18"/>
      <c r="G49" s="21"/>
      <c r="H49" s="18"/>
      <c r="I49" s="21"/>
      <c r="J49" s="17"/>
      <c r="K49" s="17"/>
      <c r="L49" s="17"/>
      <c r="M49" s="18"/>
      <c r="N49" s="37"/>
      <c r="O49" s="38"/>
      <c r="P49" s="39"/>
      <c r="Q49" s="37"/>
      <c r="R49" s="39"/>
    </row>
    <row r="50" spans="1:18" ht="17.25" x14ac:dyDescent="0.25">
      <c r="A50" s="3">
        <v>70092</v>
      </c>
      <c r="B50" s="9">
        <v>30.03</v>
      </c>
      <c r="C50" s="7">
        <f t="shared" si="0"/>
        <v>6.0060000000000002</v>
      </c>
      <c r="D50" s="16">
        <f t="shared" si="1"/>
        <v>24.024000000000001</v>
      </c>
      <c r="E50" s="17"/>
      <c r="F50" s="18"/>
      <c r="G50" s="26"/>
      <c r="H50" s="28"/>
      <c r="I50" s="34"/>
      <c r="J50" s="32"/>
      <c r="K50" s="32"/>
      <c r="L50" s="32"/>
      <c r="M50" s="33"/>
      <c r="N50" s="40"/>
      <c r="O50" s="41"/>
      <c r="P50" s="42"/>
      <c r="Q50" s="45"/>
      <c r="R50" s="46"/>
    </row>
    <row r="51" spans="1:18" ht="17.25" x14ac:dyDescent="0.25">
      <c r="A51" s="2">
        <v>70094</v>
      </c>
      <c r="B51" s="10">
        <v>24.21</v>
      </c>
      <c r="C51" s="7">
        <f t="shared" si="0"/>
        <v>4.8420000000000005</v>
      </c>
      <c r="D51" s="16">
        <f t="shared" si="1"/>
        <v>19.368000000000002</v>
      </c>
      <c r="E51" s="17"/>
      <c r="F51" s="18"/>
      <c r="G51" s="19"/>
      <c r="H51" s="20"/>
      <c r="I51" s="21"/>
      <c r="J51" s="17"/>
      <c r="K51" s="17"/>
      <c r="L51" s="17"/>
      <c r="M51" s="18"/>
      <c r="N51" s="37"/>
      <c r="O51" s="38"/>
      <c r="P51" s="39"/>
      <c r="Q51" s="43"/>
      <c r="R51" s="44"/>
    </row>
    <row r="52" spans="1:18" ht="17.25" x14ac:dyDescent="0.25">
      <c r="A52" s="3">
        <v>70095</v>
      </c>
      <c r="B52" s="9">
        <v>22.71</v>
      </c>
      <c r="C52" s="7">
        <f t="shared" si="0"/>
        <v>4.5420000000000007</v>
      </c>
      <c r="D52" s="16">
        <f t="shared" si="1"/>
        <v>18.167999999999999</v>
      </c>
      <c r="E52" s="17"/>
      <c r="F52" s="18"/>
      <c r="G52" s="26"/>
      <c r="H52" s="28"/>
      <c r="I52" s="34"/>
      <c r="J52" s="32"/>
      <c r="K52" s="32"/>
      <c r="L52" s="32"/>
      <c r="M52" s="33"/>
      <c r="N52" s="40"/>
      <c r="O52" s="41"/>
      <c r="P52" s="42"/>
      <c r="Q52" s="45"/>
      <c r="R52" s="46"/>
    </row>
    <row r="53" spans="1:18" ht="17.25" x14ac:dyDescent="0.25">
      <c r="A53" s="2">
        <v>70097</v>
      </c>
      <c r="B53" s="10">
        <v>33.159999999999997</v>
      </c>
      <c r="C53" s="7">
        <f t="shared" si="0"/>
        <v>6.6319999999999997</v>
      </c>
      <c r="D53" s="16">
        <f t="shared" si="1"/>
        <v>26.527999999999999</v>
      </c>
      <c r="E53" s="17"/>
      <c r="F53" s="18"/>
      <c r="G53" s="19"/>
      <c r="H53" s="20"/>
      <c r="I53" s="21"/>
      <c r="J53" s="17"/>
      <c r="K53" s="17"/>
      <c r="L53" s="17"/>
      <c r="M53" s="18"/>
      <c r="N53" s="37"/>
      <c r="O53" s="38"/>
      <c r="P53" s="39"/>
      <c r="Q53" s="43"/>
      <c r="R53" s="44"/>
    </row>
    <row r="54" spans="1:18" ht="17.25" x14ac:dyDescent="0.25">
      <c r="A54" s="3">
        <v>70098</v>
      </c>
      <c r="B54" s="9">
        <v>43.65</v>
      </c>
      <c r="C54" s="7">
        <f t="shared" si="0"/>
        <v>8.73</v>
      </c>
      <c r="D54" s="16">
        <f t="shared" si="1"/>
        <v>34.92</v>
      </c>
      <c r="E54" s="17"/>
      <c r="F54" s="18"/>
      <c r="G54" s="26"/>
      <c r="H54" s="28"/>
      <c r="I54" s="34"/>
      <c r="J54" s="32"/>
      <c r="K54" s="32"/>
      <c r="L54" s="32"/>
      <c r="M54" s="33"/>
      <c r="N54" s="40"/>
      <c r="O54" s="41"/>
      <c r="P54" s="42"/>
      <c r="Q54" s="40"/>
      <c r="R54" s="42"/>
    </row>
    <row r="55" spans="1:18" ht="17.25" x14ac:dyDescent="0.25">
      <c r="A55" s="2">
        <v>70104</v>
      </c>
      <c r="B55" s="10">
        <v>28.7</v>
      </c>
      <c r="C55" s="7">
        <f t="shared" si="0"/>
        <v>5.74</v>
      </c>
      <c r="D55" s="16">
        <f t="shared" si="1"/>
        <v>22.96</v>
      </c>
      <c r="E55" s="17"/>
      <c r="F55" s="18"/>
      <c r="G55" s="19"/>
      <c r="H55" s="20"/>
      <c r="I55" s="21"/>
      <c r="J55" s="17"/>
      <c r="K55" s="17"/>
      <c r="L55" s="17"/>
      <c r="M55" s="18"/>
      <c r="N55" s="37"/>
      <c r="O55" s="38"/>
      <c r="P55" s="39"/>
      <c r="Q55" s="43"/>
      <c r="R55" s="44"/>
    </row>
    <row r="56" spans="1:18" ht="17.25" x14ac:dyDescent="0.25">
      <c r="A56" s="3">
        <v>70105</v>
      </c>
      <c r="B56" s="9">
        <v>36.479999999999997</v>
      </c>
      <c r="C56" s="7">
        <f t="shared" si="0"/>
        <v>7.2959999999999994</v>
      </c>
      <c r="D56" s="16">
        <f t="shared" si="1"/>
        <v>29.183999999999997</v>
      </c>
      <c r="E56" s="17"/>
      <c r="F56" s="18"/>
      <c r="G56" s="26"/>
      <c r="H56" s="28"/>
      <c r="I56" s="34"/>
      <c r="J56" s="32"/>
      <c r="K56" s="32"/>
      <c r="L56" s="32"/>
      <c r="M56" s="33"/>
      <c r="N56" s="40"/>
      <c r="O56" s="41"/>
      <c r="P56" s="42"/>
      <c r="Q56" s="45"/>
      <c r="R56" s="46"/>
    </row>
    <row r="57" spans="1:18" ht="17.25" x14ac:dyDescent="0.25">
      <c r="A57" s="2">
        <v>70106</v>
      </c>
      <c r="B57" s="10">
        <v>26.59</v>
      </c>
      <c r="C57" s="7">
        <f t="shared" si="0"/>
        <v>5.3180000000000005</v>
      </c>
      <c r="D57" s="16">
        <f t="shared" si="1"/>
        <v>21.271999999999998</v>
      </c>
      <c r="E57" s="17"/>
      <c r="F57" s="18"/>
      <c r="G57" s="19"/>
      <c r="H57" s="20"/>
      <c r="I57" s="21"/>
      <c r="J57" s="17"/>
      <c r="K57" s="17"/>
      <c r="L57" s="17"/>
      <c r="M57" s="18"/>
      <c r="N57" s="37"/>
      <c r="O57" s="38"/>
      <c r="P57" s="39"/>
      <c r="Q57" s="43"/>
      <c r="R57" s="44"/>
    </row>
    <row r="58" spans="1:18" ht="17.25" x14ac:dyDescent="0.25">
      <c r="A58" s="3">
        <v>70111</v>
      </c>
      <c r="B58" s="9">
        <v>46.37</v>
      </c>
      <c r="C58" s="7">
        <f t="shared" si="0"/>
        <v>9.2739999999999991</v>
      </c>
      <c r="D58" s="16">
        <f t="shared" si="1"/>
        <v>37.095999999999997</v>
      </c>
      <c r="E58" s="17"/>
      <c r="F58" s="18"/>
      <c r="G58" s="26"/>
      <c r="H58" s="28"/>
      <c r="I58" s="34"/>
      <c r="J58" s="32"/>
      <c r="K58" s="32"/>
      <c r="L58" s="32"/>
      <c r="M58" s="33"/>
      <c r="N58" s="40"/>
      <c r="O58" s="41"/>
      <c r="P58" s="42"/>
      <c r="Q58" s="45"/>
      <c r="R58" s="46"/>
    </row>
    <row r="59" spans="1:18" ht="17.25" x14ac:dyDescent="0.25">
      <c r="A59" s="2">
        <v>70117</v>
      </c>
      <c r="B59" s="10">
        <v>34.9</v>
      </c>
      <c r="C59" s="7">
        <f t="shared" si="0"/>
        <v>6.98</v>
      </c>
      <c r="D59" s="16">
        <f t="shared" si="1"/>
        <v>27.919999999999998</v>
      </c>
      <c r="E59" s="17"/>
      <c r="F59" s="18"/>
      <c r="G59" s="19"/>
      <c r="H59" s="20"/>
      <c r="I59" s="21"/>
      <c r="J59" s="17"/>
      <c r="K59" s="17"/>
      <c r="L59" s="17"/>
      <c r="M59" s="18"/>
      <c r="N59" s="37"/>
      <c r="O59" s="38"/>
      <c r="P59" s="39"/>
      <c r="Q59" s="43"/>
      <c r="R59" s="44"/>
    </row>
    <row r="60" spans="1:18" ht="17.25" x14ac:dyDescent="0.25">
      <c r="A60" s="3">
        <v>70120</v>
      </c>
      <c r="B60" s="9">
        <v>28.06</v>
      </c>
      <c r="C60" s="7">
        <f t="shared" si="0"/>
        <v>5.6120000000000001</v>
      </c>
      <c r="D60" s="16">
        <f t="shared" si="1"/>
        <v>22.448</v>
      </c>
      <c r="E60" s="17"/>
      <c r="F60" s="18"/>
      <c r="G60" s="26"/>
      <c r="H60" s="28"/>
      <c r="I60" s="34"/>
      <c r="J60" s="32"/>
      <c r="K60" s="32"/>
      <c r="L60" s="32"/>
      <c r="M60" s="33"/>
      <c r="N60" s="40"/>
      <c r="O60" s="41"/>
      <c r="P60" s="42"/>
      <c r="Q60" s="45"/>
      <c r="R60" s="46"/>
    </row>
    <row r="61" spans="1:18" ht="17.25" x14ac:dyDescent="0.25">
      <c r="A61" s="2">
        <v>70122</v>
      </c>
      <c r="B61" s="10">
        <v>26.42</v>
      </c>
      <c r="C61" s="7">
        <f t="shared" si="0"/>
        <v>5.2840000000000007</v>
      </c>
      <c r="D61" s="16">
        <f t="shared" si="1"/>
        <v>21.136000000000003</v>
      </c>
      <c r="E61" s="17"/>
      <c r="F61" s="18"/>
      <c r="G61" s="19"/>
      <c r="H61" s="20"/>
      <c r="I61" s="21"/>
      <c r="J61" s="17"/>
      <c r="K61" s="17"/>
      <c r="L61" s="17"/>
      <c r="M61" s="18"/>
      <c r="N61" s="37"/>
      <c r="O61" s="38"/>
      <c r="P61" s="39"/>
      <c r="Q61" s="37"/>
      <c r="R61" s="39"/>
    </row>
    <row r="62" spans="1:18" ht="17.25" customHeight="1" x14ac:dyDescent="0.25">
      <c r="A62" s="3">
        <v>70221</v>
      </c>
      <c r="B62" s="9">
        <v>48.37</v>
      </c>
      <c r="C62" s="7">
        <f t="shared" si="0"/>
        <v>9.6739999999999995</v>
      </c>
      <c r="D62" s="16">
        <f t="shared" si="1"/>
        <v>38.695999999999998</v>
      </c>
      <c r="E62" s="17"/>
      <c r="F62" s="18"/>
      <c r="G62" s="26"/>
      <c r="H62" s="28"/>
      <c r="I62" s="34"/>
      <c r="J62" s="32"/>
      <c r="K62" s="32"/>
      <c r="L62" s="32"/>
      <c r="M62" s="33"/>
      <c r="N62" s="40"/>
      <c r="O62" s="41"/>
      <c r="P62" s="42"/>
      <c r="Q62" s="45"/>
      <c r="R62" s="46"/>
    </row>
    <row r="63" spans="1:18" ht="17.25" customHeight="1" x14ac:dyDescent="0.25">
      <c r="A63" s="3">
        <v>70223</v>
      </c>
      <c r="B63" s="10">
        <v>45.42</v>
      </c>
      <c r="C63" s="8">
        <f t="shared" si="0"/>
        <v>9.0840000000000014</v>
      </c>
      <c r="D63" s="31">
        <f t="shared" si="1"/>
        <v>36.335999999999999</v>
      </c>
      <c r="E63" s="32"/>
      <c r="F63" s="33"/>
      <c r="G63" s="26"/>
      <c r="H63" s="28"/>
      <c r="I63" s="34"/>
      <c r="J63" s="32"/>
      <c r="K63" s="32"/>
      <c r="L63" s="32"/>
      <c r="M63" s="33"/>
      <c r="N63" s="40"/>
      <c r="O63" s="41"/>
      <c r="P63" s="42"/>
      <c r="Q63" s="45"/>
      <c r="R63" s="46"/>
    </row>
    <row r="64" spans="1:18" ht="17.25" customHeight="1" x14ac:dyDescent="0.25">
      <c r="A64" s="3">
        <v>70225</v>
      </c>
      <c r="B64" s="9">
        <v>46.32</v>
      </c>
      <c r="C64" s="7">
        <f t="shared" si="0"/>
        <v>9.2640000000000011</v>
      </c>
      <c r="D64" s="16">
        <f t="shared" si="1"/>
        <v>37.055999999999997</v>
      </c>
      <c r="E64" s="17"/>
      <c r="F64" s="18"/>
      <c r="G64" s="26"/>
      <c r="H64" s="28"/>
      <c r="I64" s="34"/>
      <c r="J64" s="32"/>
      <c r="K64" s="32"/>
      <c r="L64" s="32"/>
      <c r="M64" s="33"/>
      <c r="N64" s="40"/>
      <c r="O64" s="41"/>
      <c r="P64" s="42"/>
      <c r="Q64" s="45"/>
      <c r="R64" s="46"/>
    </row>
    <row r="65" spans="1:18" ht="17.25" customHeight="1" x14ac:dyDescent="0.25">
      <c r="A65" s="3">
        <v>70227</v>
      </c>
      <c r="B65" s="10">
        <v>45.21</v>
      </c>
      <c r="C65" s="8">
        <f t="shared" si="0"/>
        <v>9.0419999999999998</v>
      </c>
      <c r="D65" s="31">
        <f t="shared" si="1"/>
        <v>36.167999999999999</v>
      </c>
      <c r="E65" s="32"/>
      <c r="F65" s="33"/>
      <c r="G65" s="26"/>
      <c r="H65" s="28"/>
      <c r="I65" s="34"/>
      <c r="J65" s="32"/>
      <c r="K65" s="32"/>
      <c r="L65" s="32"/>
      <c r="M65" s="33"/>
      <c r="N65" s="40"/>
      <c r="O65" s="41"/>
      <c r="P65" s="42"/>
      <c r="Q65" s="45"/>
      <c r="R65" s="46"/>
    </row>
    <row r="66" spans="1:18" ht="17.25" x14ac:dyDescent="0.25">
      <c r="A66" s="3">
        <v>70230</v>
      </c>
      <c r="B66" s="9">
        <v>50.63</v>
      </c>
      <c r="C66" s="8">
        <f t="shared" si="0"/>
        <v>10.126000000000001</v>
      </c>
      <c r="D66" s="31">
        <f t="shared" si="1"/>
        <v>40.504000000000005</v>
      </c>
      <c r="E66" s="32"/>
      <c r="F66" s="33"/>
      <c r="G66" s="26"/>
      <c r="H66" s="28"/>
      <c r="I66" s="34"/>
      <c r="J66" s="32"/>
      <c r="K66" s="32"/>
      <c r="L66" s="32"/>
      <c r="M66" s="33"/>
      <c r="N66" s="40"/>
      <c r="O66" s="41"/>
      <c r="P66" s="42"/>
      <c r="Q66" s="45"/>
      <c r="R66" s="46"/>
    </row>
    <row r="67" spans="1:18" ht="17.25" x14ac:dyDescent="0.25">
      <c r="A67" s="3">
        <v>70232</v>
      </c>
      <c r="B67" s="10">
        <v>40.17</v>
      </c>
      <c r="C67" s="8">
        <f t="shared" si="0"/>
        <v>8.0340000000000007</v>
      </c>
      <c r="D67" s="31">
        <f t="shared" si="1"/>
        <v>32.136000000000003</v>
      </c>
      <c r="E67" s="32"/>
      <c r="F67" s="33"/>
      <c r="G67" s="26"/>
      <c r="H67" s="28"/>
      <c r="I67" s="34"/>
      <c r="J67" s="32"/>
      <c r="K67" s="32"/>
      <c r="L67" s="32"/>
      <c r="M67" s="33"/>
      <c r="N67" s="40"/>
      <c r="O67" s="41"/>
      <c r="P67" s="42"/>
      <c r="Q67" s="45"/>
      <c r="R67" s="46"/>
    </row>
    <row r="68" spans="1:18" ht="17.25" x14ac:dyDescent="0.25">
      <c r="A68" s="3">
        <v>70234</v>
      </c>
      <c r="B68" s="9">
        <v>43.4</v>
      </c>
      <c r="C68" s="8">
        <f t="shared" ref="C68:C79" si="2">B68*0.2</f>
        <v>8.68</v>
      </c>
      <c r="D68" s="31">
        <f t="shared" ref="D68:D79" si="3">B68-C68</f>
        <v>34.72</v>
      </c>
      <c r="E68" s="32"/>
      <c r="F68" s="33"/>
      <c r="G68" s="26"/>
      <c r="H68" s="28"/>
      <c r="I68" s="34"/>
      <c r="J68" s="32"/>
      <c r="K68" s="32"/>
      <c r="L68" s="32"/>
      <c r="M68" s="33"/>
      <c r="N68" s="40"/>
      <c r="O68" s="41"/>
      <c r="P68" s="42"/>
      <c r="Q68" s="45"/>
      <c r="R68" s="46"/>
    </row>
    <row r="69" spans="1:18" ht="17.25" x14ac:dyDescent="0.25">
      <c r="A69" s="3">
        <v>70235</v>
      </c>
      <c r="B69" s="10">
        <v>27.6</v>
      </c>
      <c r="C69" s="8">
        <f t="shared" si="2"/>
        <v>5.5200000000000005</v>
      </c>
      <c r="D69" s="31">
        <f t="shared" si="3"/>
        <v>22.080000000000002</v>
      </c>
      <c r="E69" s="32"/>
      <c r="F69" s="33"/>
      <c r="G69" s="26"/>
      <c r="H69" s="28"/>
      <c r="I69" s="34"/>
      <c r="J69" s="32"/>
      <c r="K69" s="32"/>
      <c r="L69" s="32"/>
      <c r="M69" s="33"/>
      <c r="N69" s="40"/>
      <c r="O69" s="41"/>
      <c r="P69" s="42"/>
      <c r="Q69" s="45"/>
      <c r="R69" s="46"/>
    </row>
    <row r="70" spans="1:18" ht="17.25" x14ac:dyDescent="0.25">
      <c r="A70" s="3">
        <v>70236</v>
      </c>
      <c r="B70" s="9">
        <v>37.99</v>
      </c>
      <c r="C70" s="8">
        <f t="shared" si="2"/>
        <v>7.5980000000000008</v>
      </c>
      <c r="D70" s="31">
        <f t="shared" si="3"/>
        <v>30.392000000000003</v>
      </c>
      <c r="E70" s="32"/>
      <c r="F70" s="33"/>
      <c r="G70" s="26"/>
      <c r="H70" s="28"/>
      <c r="I70" s="34"/>
      <c r="J70" s="32"/>
      <c r="K70" s="32"/>
      <c r="L70" s="32"/>
      <c r="M70" s="33"/>
      <c r="N70" s="40"/>
      <c r="O70" s="41"/>
      <c r="P70" s="42"/>
      <c r="Q70" s="45"/>
      <c r="R70" s="46"/>
    </row>
    <row r="71" spans="1:18" ht="17.25" x14ac:dyDescent="0.25">
      <c r="A71" s="3">
        <v>70580</v>
      </c>
      <c r="B71" s="10">
        <v>51.24</v>
      </c>
      <c r="C71" s="8">
        <f t="shared" si="2"/>
        <v>10.248000000000001</v>
      </c>
      <c r="D71" s="31">
        <f t="shared" si="3"/>
        <v>40.992000000000004</v>
      </c>
      <c r="E71" s="32"/>
      <c r="F71" s="33"/>
      <c r="G71" s="26"/>
      <c r="H71" s="28"/>
      <c r="I71" s="34"/>
      <c r="J71" s="32"/>
      <c r="K71" s="32"/>
      <c r="L71" s="32"/>
      <c r="M71" s="33"/>
      <c r="N71" s="40"/>
      <c r="O71" s="41"/>
      <c r="P71" s="42"/>
      <c r="Q71" s="40"/>
      <c r="R71" s="42"/>
    </row>
    <row r="72" spans="1:18" ht="17.25" x14ac:dyDescent="0.25">
      <c r="A72" s="3">
        <v>70806</v>
      </c>
      <c r="B72" s="9">
        <v>23.87</v>
      </c>
      <c r="C72" s="7">
        <f t="shared" si="2"/>
        <v>4.774</v>
      </c>
      <c r="D72" s="16">
        <f t="shared" si="3"/>
        <v>19.096</v>
      </c>
      <c r="E72" s="17"/>
      <c r="F72" s="18"/>
      <c r="G72" s="26"/>
      <c r="H72" s="28"/>
      <c r="I72" s="34"/>
      <c r="J72" s="32"/>
      <c r="K72" s="32"/>
      <c r="L72" s="32"/>
      <c r="M72" s="33"/>
      <c r="N72" s="40"/>
      <c r="O72" s="41"/>
      <c r="P72" s="42"/>
      <c r="Q72" s="40"/>
      <c r="R72" s="42"/>
    </row>
    <row r="73" spans="1:18" ht="17.25" x14ac:dyDescent="0.25">
      <c r="A73" s="2">
        <v>70808</v>
      </c>
      <c r="B73" s="10">
        <v>22.79</v>
      </c>
      <c r="C73" s="7">
        <f t="shared" si="2"/>
        <v>4.5579999999999998</v>
      </c>
      <c r="D73" s="16">
        <f t="shared" si="3"/>
        <v>18.231999999999999</v>
      </c>
      <c r="E73" s="17"/>
      <c r="F73" s="18"/>
      <c r="G73" s="19"/>
      <c r="H73" s="20"/>
      <c r="I73" s="21"/>
      <c r="J73" s="17"/>
      <c r="K73" s="17"/>
      <c r="L73" s="17"/>
      <c r="M73" s="18"/>
      <c r="N73" s="37"/>
      <c r="O73" s="38"/>
      <c r="P73" s="39"/>
      <c r="Q73" s="37"/>
      <c r="R73" s="39"/>
    </row>
    <row r="74" spans="1:18" ht="17.25" x14ac:dyDescent="0.25">
      <c r="A74" s="3">
        <v>70814</v>
      </c>
      <c r="B74" s="9">
        <v>54.36</v>
      </c>
      <c r="C74" s="7">
        <f t="shared" si="2"/>
        <v>10.872</v>
      </c>
      <c r="D74" s="16">
        <f t="shared" si="3"/>
        <v>43.488</v>
      </c>
      <c r="E74" s="17"/>
      <c r="F74" s="18"/>
      <c r="G74" s="26"/>
      <c r="H74" s="28"/>
      <c r="I74" s="34"/>
      <c r="J74" s="32"/>
      <c r="K74" s="32"/>
      <c r="L74" s="32"/>
      <c r="M74" s="33"/>
      <c r="N74" s="40"/>
      <c r="O74" s="41"/>
      <c r="P74" s="42"/>
      <c r="Q74" s="40"/>
      <c r="R74" s="42"/>
    </row>
    <row r="75" spans="1:18" ht="17.25" x14ac:dyDescent="0.25">
      <c r="A75" s="2">
        <v>70819</v>
      </c>
      <c r="B75" s="10">
        <v>25.65</v>
      </c>
      <c r="C75" s="7">
        <f t="shared" si="2"/>
        <v>5.13</v>
      </c>
      <c r="D75" s="16">
        <f t="shared" si="3"/>
        <v>20.52</v>
      </c>
      <c r="E75" s="17"/>
      <c r="F75" s="18"/>
      <c r="G75" s="19"/>
      <c r="H75" s="20"/>
      <c r="I75" s="21"/>
      <c r="J75" s="17"/>
      <c r="K75" s="17"/>
      <c r="L75" s="17"/>
      <c r="M75" s="18"/>
      <c r="N75" s="37"/>
      <c r="O75" s="38"/>
      <c r="P75" s="39"/>
      <c r="Q75" s="43"/>
      <c r="R75" s="44"/>
    </row>
    <row r="76" spans="1:18" ht="17.25" customHeight="1" x14ac:dyDescent="0.25">
      <c r="A76" s="3">
        <v>70821</v>
      </c>
      <c r="B76" s="9">
        <v>27.74</v>
      </c>
      <c r="C76" s="7">
        <f t="shared" si="2"/>
        <v>5.548</v>
      </c>
      <c r="D76" s="16">
        <f t="shared" si="3"/>
        <v>22.192</v>
      </c>
      <c r="E76" s="17"/>
      <c r="F76" s="18"/>
      <c r="G76" s="26"/>
      <c r="H76" s="28"/>
      <c r="I76" s="34"/>
      <c r="J76" s="32"/>
      <c r="K76" s="32"/>
      <c r="L76" s="32"/>
      <c r="M76" s="33"/>
      <c r="N76" s="40"/>
      <c r="O76" s="41"/>
      <c r="P76" s="42"/>
      <c r="Q76" s="45"/>
      <c r="R76" s="46"/>
    </row>
    <row r="77" spans="1:18" ht="17.25" x14ac:dyDescent="0.25">
      <c r="A77" s="2">
        <v>70898</v>
      </c>
      <c r="B77" s="10">
        <v>51.61</v>
      </c>
      <c r="C77" s="7">
        <f t="shared" si="2"/>
        <v>10.322000000000001</v>
      </c>
      <c r="D77" s="16">
        <f t="shared" si="3"/>
        <v>41.287999999999997</v>
      </c>
      <c r="E77" s="17"/>
      <c r="F77" s="18"/>
      <c r="G77" s="19"/>
      <c r="H77" s="20"/>
      <c r="I77" s="21"/>
      <c r="J77" s="17"/>
      <c r="K77" s="17"/>
      <c r="L77" s="17"/>
      <c r="M77" s="18"/>
      <c r="N77" s="37"/>
      <c r="O77" s="38"/>
      <c r="P77" s="39"/>
      <c r="Q77" s="37"/>
      <c r="R77" s="39"/>
    </row>
    <row r="78" spans="1:18" ht="17.25" x14ac:dyDescent="0.25">
      <c r="A78" s="3">
        <v>70991</v>
      </c>
      <c r="B78" s="9">
        <v>48.42</v>
      </c>
      <c r="C78" s="7">
        <f t="shared" si="2"/>
        <v>9.6840000000000011</v>
      </c>
      <c r="D78" s="16">
        <f t="shared" si="3"/>
        <v>38.736000000000004</v>
      </c>
      <c r="E78" s="17"/>
      <c r="F78" s="18"/>
      <c r="G78" s="26"/>
      <c r="H78" s="28"/>
      <c r="I78" s="34"/>
      <c r="J78" s="32"/>
      <c r="K78" s="32"/>
      <c r="L78" s="32"/>
      <c r="M78" s="33"/>
      <c r="N78" s="40"/>
      <c r="O78" s="41"/>
      <c r="P78" s="42"/>
      <c r="Q78" s="45"/>
      <c r="R78" s="46"/>
    </row>
    <row r="79" spans="1:18" ht="17.25" x14ac:dyDescent="0.25">
      <c r="A79" s="2">
        <v>70993</v>
      </c>
      <c r="B79" s="10">
        <v>49.37</v>
      </c>
      <c r="C79" s="7">
        <f t="shared" si="2"/>
        <v>9.8740000000000006</v>
      </c>
      <c r="D79" s="16">
        <f t="shared" si="3"/>
        <v>39.495999999999995</v>
      </c>
      <c r="E79" s="17"/>
      <c r="F79" s="18"/>
      <c r="G79" s="19"/>
      <c r="H79" s="20"/>
      <c r="I79" s="21"/>
      <c r="J79" s="17"/>
      <c r="K79" s="17"/>
      <c r="L79" s="17"/>
      <c r="M79" s="18"/>
      <c r="N79" s="37"/>
      <c r="O79" s="38"/>
      <c r="P79" s="39"/>
      <c r="Q79" s="43"/>
      <c r="R79" s="44"/>
    </row>
    <row r="80" spans="1:18" x14ac:dyDescent="0.25">
      <c r="A80" s="4"/>
      <c r="B80" s="6"/>
      <c r="C80" s="6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  <row r="81" spans="1:18" ht="17.25" x14ac:dyDescent="0.25">
      <c r="A81" s="48" t="s">
        <v>4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</row>
  </sheetData>
  <mergeCells count="391">
    <mergeCell ref="N80:P80"/>
    <mergeCell ref="Q80:R80"/>
    <mergeCell ref="A81:R81"/>
    <mergeCell ref="D80:F80"/>
    <mergeCell ref="G80:H80"/>
    <mergeCell ref="I80:M80"/>
    <mergeCell ref="N78:P78"/>
    <mergeCell ref="Q78:R78"/>
    <mergeCell ref="D79:F79"/>
    <mergeCell ref="G79:H79"/>
    <mergeCell ref="I79:M79"/>
    <mergeCell ref="N79:P79"/>
    <mergeCell ref="Q79:R79"/>
    <mergeCell ref="D78:F78"/>
    <mergeCell ref="G78:H78"/>
    <mergeCell ref="I78:M78"/>
    <mergeCell ref="N76:P76"/>
    <mergeCell ref="Q76:R76"/>
    <mergeCell ref="D77:F77"/>
    <mergeCell ref="G77:H77"/>
    <mergeCell ref="I77:M77"/>
    <mergeCell ref="N77:P77"/>
    <mergeCell ref="Q77:R77"/>
    <mergeCell ref="D76:F76"/>
    <mergeCell ref="G76:H76"/>
    <mergeCell ref="I76:M76"/>
    <mergeCell ref="N74:P74"/>
    <mergeCell ref="Q74:R74"/>
    <mergeCell ref="D75:F75"/>
    <mergeCell ref="G75:H75"/>
    <mergeCell ref="I75:M75"/>
    <mergeCell ref="N75:P75"/>
    <mergeCell ref="Q75:R75"/>
    <mergeCell ref="D74:F74"/>
    <mergeCell ref="G74:H74"/>
    <mergeCell ref="I74:M74"/>
    <mergeCell ref="N72:P72"/>
    <mergeCell ref="Q72:R72"/>
    <mergeCell ref="D73:F73"/>
    <mergeCell ref="G73:H73"/>
    <mergeCell ref="I73:M73"/>
    <mergeCell ref="N73:P73"/>
    <mergeCell ref="Q73:R73"/>
    <mergeCell ref="D72:F72"/>
    <mergeCell ref="G72:H72"/>
    <mergeCell ref="I72:M72"/>
    <mergeCell ref="N70:P70"/>
    <mergeCell ref="Q70:R70"/>
    <mergeCell ref="D71:F71"/>
    <mergeCell ref="G71:H71"/>
    <mergeCell ref="I71:M71"/>
    <mergeCell ref="N71:P71"/>
    <mergeCell ref="Q71:R71"/>
    <mergeCell ref="D70:F70"/>
    <mergeCell ref="G70:H70"/>
    <mergeCell ref="I70:M70"/>
    <mergeCell ref="N68:P68"/>
    <mergeCell ref="Q68:R68"/>
    <mergeCell ref="D69:F69"/>
    <mergeCell ref="G69:H69"/>
    <mergeCell ref="I69:M69"/>
    <mergeCell ref="N69:P69"/>
    <mergeCell ref="Q69:R69"/>
    <mergeCell ref="D68:F68"/>
    <mergeCell ref="G68:H68"/>
    <mergeCell ref="I68:M68"/>
    <mergeCell ref="N66:P66"/>
    <mergeCell ref="Q66:R66"/>
    <mergeCell ref="D67:F67"/>
    <mergeCell ref="G67:H67"/>
    <mergeCell ref="I67:M67"/>
    <mergeCell ref="N67:P67"/>
    <mergeCell ref="Q67:R67"/>
    <mergeCell ref="D66:F66"/>
    <mergeCell ref="G66:H66"/>
    <mergeCell ref="I66:M66"/>
    <mergeCell ref="N64:P64"/>
    <mergeCell ref="Q64:R64"/>
    <mergeCell ref="D65:F65"/>
    <mergeCell ref="G65:H65"/>
    <mergeCell ref="I65:M65"/>
    <mergeCell ref="N65:P65"/>
    <mergeCell ref="Q65:R65"/>
    <mergeCell ref="D64:F64"/>
    <mergeCell ref="G64:H64"/>
    <mergeCell ref="I64:M64"/>
    <mergeCell ref="N62:P62"/>
    <mergeCell ref="Q62:R62"/>
    <mergeCell ref="D63:F63"/>
    <mergeCell ref="G63:H63"/>
    <mergeCell ref="I63:M63"/>
    <mergeCell ref="N63:P63"/>
    <mergeCell ref="Q63:R63"/>
    <mergeCell ref="D62:F62"/>
    <mergeCell ref="G62:H62"/>
    <mergeCell ref="I62:M62"/>
    <mergeCell ref="N60:P60"/>
    <mergeCell ref="Q60:R60"/>
    <mergeCell ref="D61:F61"/>
    <mergeCell ref="G61:H61"/>
    <mergeCell ref="I61:M61"/>
    <mergeCell ref="N61:P61"/>
    <mergeCell ref="Q61:R61"/>
    <mergeCell ref="D60:F60"/>
    <mergeCell ref="G60:H60"/>
    <mergeCell ref="I60:M60"/>
    <mergeCell ref="N58:P58"/>
    <mergeCell ref="Q58:R58"/>
    <mergeCell ref="D59:F59"/>
    <mergeCell ref="G59:H59"/>
    <mergeCell ref="I59:M59"/>
    <mergeCell ref="N59:P59"/>
    <mergeCell ref="Q59:R59"/>
    <mergeCell ref="D58:F58"/>
    <mergeCell ref="G58:H58"/>
    <mergeCell ref="I58:M58"/>
    <mergeCell ref="N56:P56"/>
    <mergeCell ref="Q56:R56"/>
    <mergeCell ref="D57:F57"/>
    <mergeCell ref="G57:H57"/>
    <mergeCell ref="I57:M57"/>
    <mergeCell ref="N57:P57"/>
    <mergeCell ref="Q57:R57"/>
    <mergeCell ref="D56:F56"/>
    <mergeCell ref="G56:H56"/>
    <mergeCell ref="I56:M56"/>
    <mergeCell ref="N54:P54"/>
    <mergeCell ref="Q54:R54"/>
    <mergeCell ref="D55:F55"/>
    <mergeCell ref="G55:H55"/>
    <mergeCell ref="I55:M55"/>
    <mergeCell ref="N55:P55"/>
    <mergeCell ref="Q55:R55"/>
    <mergeCell ref="D54:F54"/>
    <mergeCell ref="G54:H54"/>
    <mergeCell ref="I54:M54"/>
    <mergeCell ref="N52:P52"/>
    <mergeCell ref="Q52:R52"/>
    <mergeCell ref="D53:F53"/>
    <mergeCell ref="G53:H53"/>
    <mergeCell ref="I53:M53"/>
    <mergeCell ref="N53:P53"/>
    <mergeCell ref="Q53:R53"/>
    <mergeCell ref="D52:F52"/>
    <mergeCell ref="G52:H52"/>
    <mergeCell ref="I52:M52"/>
    <mergeCell ref="N50:P50"/>
    <mergeCell ref="Q50:R50"/>
    <mergeCell ref="D51:F51"/>
    <mergeCell ref="G51:H51"/>
    <mergeCell ref="I51:M51"/>
    <mergeCell ref="N51:P51"/>
    <mergeCell ref="Q51:R51"/>
    <mergeCell ref="D50:F50"/>
    <mergeCell ref="G50:H50"/>
    <mergeCell ref="I50:M50"/>
    <mergeCell ref="N48:P48"/>
    <mergeCell ref="Q48:R48"/>
    <mergeCell ref="D49:F49"/>
    <mergeCell ref="G49:H49"/>
    <mergeCell ref="I49:M49"/>
    <mergeCell ref="N49:P49"/>
    <mergeCell ref="Q49:R49"/>
    <mergeCell ref="D48:F48"/>
    <mergeCell ref="G48:H48"/>
    <mergeCell ref="I48:M48"/>
    <mergeCell ref="N46:P46"/>
    <mergeCell ref="Q46:R46"/>
    <mergeCell ref="D47:F47"/>
    <mergeCell ref="G47:H47"/>
    <mergeCell ref="I47:M47"/>
    <mergeCell ref="N47:P47"/>
    <mergeCell ref="Q47:R47"/>
    <mergeCell ref="D46:F46"/>
    <mergeCell ref="G46:H46"/>
    <mergeCell ref="I46:M46"/>
    <mergeCell ref="N44:P44"/>
    <mergeCell ref="Q44:R44"/>
    <mergeCell ref="D45:F45"/>
    <mergeCell ref="G45:H45"/>
    <mergeCell ref="I45:M45"/>
    <mergeCell ref="N45:P45"/>
    <mergeCell ref="Q45:R45"/>
    <mergeCell ref="D44:F44"/>
    <mergeCell ref="G44:H44"/>
    <mergeCell ref="I44:M44"/>
    <mergeCell ref="N42:P42"/>
    <mergeCell ref="Q42:R42"/>
    <mergeCell ref="D43:F43"/>
    <mergeCell ref="G43:H43"/>
    <mergeCell ref="I43:M43"/>
    <mergeCell ref="N43:P43"/>
    <mergeCell ref="Q43:R43"/>
    <mergeCell ref="D42:F42"/>
    <mergeCell ref="G42:H42"/>
    <mergeCell ref="I42:M42"/>
    <mergeCell ref="D41:F41"/>
    <mergeCell ref="G41:H41"/>
    <mergeCell ref="I41:M41"/>
    <mergeCell ref="N41:P41"/>
    <mergeCell ref="Q41:R41"/>
    <mergeCell ref="N39:P39"/>
    <mergeCell ref="Q39:R39"/>
    <mergeCell ref="D40:F40"/>
    <mergeCell ref="G40:H40"/>
    <mergeCell ref="I40:M40"/>
    <mergeCell ref="N40:P40"/>
    <mergeCell ref="Q40:R40"/>
    <mergeCell ref="D39:F39"/>
    <mergeCell ref="G39:H39"/>
    <mergeCell ref="I39:M39"/>
    <mergeCell ref="N37:P37"/>
    <mergeCell ref="Q37:R37"/>
    <mergeCell ref="D38:F38"/>
    <mergeCell ref="G38:H38"/>
    <mergeCell ref="I38:M38"/>
    <mergeCell ref="N38:P38"/>
    <mergeCell ref="Q38:R38"/>
    <mergeCell ref="D37:F37"/>
    <mergeCell ref="G37:H37"/>
    <mergeCell ref="I37:M37"/>
    <mergeCell ref="N35:P35"/>
    <mergeCell ref="Q35:R35"/>
    <mergeCell ref="D36:F36"/>
    <mergeCell ref="G36:H36"/>
    <mergeCell ref="I36:M36"/>
    <mergeCell ref="N36:P36"/>
    <mergeCell ref="Q36:R36"/>
    <mergeCell ref="D35:F35"/>
    <mergeCell ref="G35:H35"/>
    <mergeCell ref="I35:M35"/>
    <mergeCell ref="N33:P33"/>
    <mergeCell ref="Q33:R33"/>
    <mergeCell ref="D34:F34"/>
    <mergeCell ref="G34:H34"/>
    <mergeCell ref="I34:M34"/>
    <mergeCell ref="N34:P34"/>
    <mergeCell ref="Q34:R34"/>
    <mergeCell ref="D33:F33"/>
    <mergeCell ref="G33:H33"/>
    <mergeCell ref="I33:M33"/>
    <mergeCell ref="N31:P31"/>
    <mergeCell ref="Q31:R31"/>
    <mergeCell ref="D32:F32"/>
    <mergeCell ref="G32:H32"/>
    <mergeCell ref="I32:M32"/>
    <mergeCell ref="N32:P32"/>
    <mergeCell ref="Q32:R32"/>
    <mergeCell ref="D31:F31"/>
    <mergeCell ref="G31:H31"/>
    <mergeCell ref="I31:M31"/>
    <mergeCell ref="N29:P29"/>
    <mergeCell ref="Q29:R29"/>
    <mergeCell ref="D30:F30"/>
    <mergeCell ref="G30:H30"/>
    <mergeCell ref="I30:M30"/>
    <mergeCell ref="N30:P30"/>
    <mergeCell ref="Q30:R30"/>
    <mergeCell ref="D29:F29"/>
    <mergeCell ref="G29:H29"/>
    <mergeCell ref="I29:M29"/>
    <mergeCell ref="N27:P27"/>
    <mergeCell ref="Q27:R27"/>
    <mergeCell ref="D28:F28"/>
    <mergeCell ref="G28:H28"/>
    <mergeCell ref="I28:M28"/>
    <mergeCell ref="N28:P28"/>
    <mergeCell ref="Q28:R28"/>
    <mergeCell ref="D27:F27"/>
    <mergeCell ref="G27:H27"/>
    <mergeCell ref="I27:M27"/>
    <mergeCell ref="N25:P25"/>
    <mergeCell ref="Q25:R25"/>
    <mergeCell ref="D26:F26"/>
    <mergeCell ref="G26:H26"/>
    <mergeCell ref="I26:M26"/>
    <mergeCell ref="N26:P26"/>
    <mergeCell ref="Q26:R26"/>
    <mergeCell ref="D25:F25"/>
    <mergeCell ref="G25:H25"/>
    <mergeCell ref="I25:M25"/>
    <mergeCell ref="N23:P23"/>
    <mergeCell ref="Q23:R23"/>
    <mergeCell ref="D24:F24"/>
    <mergeCell ref="G24:H24"/>
    <mergeCell ref="I24:M24"/>
    <mergeCell ref="N24:P24"/>
    <mergeCell ref="Q24:R24"/>
    <mergeCell ref="D23:F23"/>
    <mergeCell ref="G23:H23"/>
    <mergeCell ref="I23:M23"/>
    <mergeCell ref="N21:P21"/>
    <mergeCell ref="Q21:R21"/>
    <mergeCell ref="D22:F22"/>
    <mergeCell ref="G22:H22"/>
    <mergeCell ref="I22:M22"/>
    <mergeCell ref="N22:P22"/>
    <mergeCell ref="Q22:R22"/>
    <mergeCell ref="D21:F21"/>
    <mergeCell ref="G21:H21"/>
    <mergeCell ref="I21:M21"/>
    <mergeCell ref="N19:P19"/>
    <mergeCell ref="Q19:R19"/>
    <mergeCell ref="D20:F20"/>
    <mergeCell ref="G20:H20"/>
    <mergeCell ref="I20:M20"/>
    <mergeCell ref="N20:P20"/>
    <mergeCell ref="Q20:R20"/>
    <mergeCell ref="D19:F19"/>
    <mergeCell ref="G19:H19"/>
    <mergeCell ref="I19:M19"/>
    <mergeCell ref="N17:P17"/>
    <mergeCell ref="Q17:R17"/>
    <mergeCell ref="D18:F18"/>
    <mergeCell ref="G18:H18"/>
    <mergeCell ref="I18:M18"/>
    <mergeCell ref="N18:P18"/>
    <mergeCell ref="Q18:R18"/>
    <mergeCell ref="D17:F17"/>
    <mergeCell ref="G17:H17"/>
    <mergeCell ref="I17:M17"/>
    <mergeCell ref="N15:P15"/>
    <mergeCell ref="Q15:R15"/>
    <mergeCell ref="D16:F16"/>
    <mergeCell ref="G16:H16"/>
    <mergeCell ref="I16:M16"/>
    <mergeCell ref="N16:P16"/>
    <mergeCell ref="Q16:R16"/>
    <mergeCell ref="D15:F15"/>
    <mergeCell ref="G15:H15"/>
    <mergeCell ref="I15:M15"/>
    <mergeCell ref="N13:P13"/>
    <mergeCell ref="Q13:R13"/>
    <mergeCell ref="D14:F14"/>
    <mergeCell ref="G14:H14"/>
    <mergeCell ref="I14:M14"/>
    <mergeCell ref="N14:P14"/>
    <mergeCell ref="Q14:R14"/>
    <mergeCell ref="D13:F13"/>
    <mergeCell ref="G13:H13"/>
    <mergeCell ref="I13:M13"/>
    <mergeCell ref="N11:P11"/>
    <mergeCell ref="Q11:R11"/>
    <mergeCell ref="D12:F12"/>
    <mergeCell ref="G12:H12"/>
    <mergeCell ref="I12:M12"/>
    <mergeCell ref="N12:P12"/>
    <mergeCell ref="Q12:R12"/>
    <mergeCell ref="D11:F11"/>
    <mergeCell ref="G11:H11"/>
    <mergeCell ref="I11:M11"/>
    <mergeCell ref="N9:P9"/>
    <mergeCell ref="Q9:R9"/>
    <mergeCell ref="D10:F10"/>
    <mergeCell ref="G10:H10"/>
    <mergeCell ref="I10:M10"/>
    <mergeCell ref="N10:P10"/>
    <mergeCell ref="Q10:R10"/>
    <mergeCell ref="D9:F9"/>
    <mergeCell ref="G9:H9"/>
    <mergeCell ref="I9:M9"/>
    <mergeCell ref="N7:P7"/>
    <mergeCell ref="Q7:R7"/>
    <mergeCell ref="D8:F8"/>
    <mergeCell ref="G8:H8"/>
    <mergeCell ref="I8:M8"/>
    <mergeCell ref="N8:P8"/>
    <mergeCell ref="Q8:R8"/>
    <mergeCell ref="D7:F7"/>
    <mergeCell ref="G7:H7"/>
    <mergeCell ref="I7:M7"/>
    <mergeCell ref="N5:P5"/>
    <mergeCell ref="Q5:R5"/>
    <mergeCell ref="D6:F6"/>
    <mergeCell ref="G6:H6"/>
    <mergeCell ref="I6:M6"/>
    <mergeCell ref="N6:P6"/>
    <mergeCell ref="Q6:R6"/>
    <mergeCell ref="D5:F5"/>
    <mergeCell ref="G5:H5"/>
    <mergeCell ref="I5:M5"/>
    <mergeCell ref="N3:P3"/>
    <mergeCell ref="Q3:R3"/>
    <mergeCell ref="D4:F4"/>
    <mergeCell ref="G4:H4"/>
    <mergeCell ref="I4:M4"/>
    <mergeCell ref="N4:P4"/>
    <mergeCell ref="Q4:R4"/>
    <mergeCell ref="D3:F3"/>
    <mergeCell ref="G3:H3"/>
    <mergeCell ref="I3:M3"/>
  </mergeCells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Laning</dc:creator>
  <cp:lastModifiedBy>Meg Laning</cp:lastModifiedBy>
  <dcterms:created xsi:type="dcterms:W3CDTF">2024-05-08T12:04:10Z</dcterms:created>
  <dcterms:modified xsi:type="dcterms:W3CDTF">2026-01-15T12:45:19Z</dcterms:modified>
</cp:coreProperties>
</file>